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https://cblcharity-my.sharepoint.com/personal/katief_cblc_org_uk/Documents/Desktop/"/>
    </mc:Choice>
  </mc:AlternateContent>
  <xr:revisionPtr revIDLastSave="500" documentId="8_{7DB2DB38-E0AB-AA4E-BB1C-2FCCD329957C}" xr6:coauthVersionLast="47" xr6:coauthVersionMax="47" xr10:uidLastSave="{F2EB6DE7-9D0E-0C49-8624-83FAFE1FF2F9}"/>
  <bookViews>
    <workbookView xWindow="-38400" yWindow="600" windowWidth="38400" windowHeight="19200" tabRatio="569" xr2:uid="{00000000-000D-0000-FFFF-FFFF00000000}"/>
  </bookViews>
  <sheets>
    <sheet name="RA" sheetId="1" r:id="rId1"/>
    <sheet name="Sheet1" sheetId="6" r:id="rId2"/>
    <sheet name="DO NOT DELETE" sheetId="5" r:id="rId3"/>
  </sheets>
  <definedNames>
    <definedName name="_xlnm.Print_Titles" localSheetId="0">RA!$1:$13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29" i="1"/>
  <c r="Q32" i="1"/>
  <c r="P32" i="1"/>
  <c r="Q30" i="1"/>
  <c r="P30" i="1"/>
  <c r="Q28" i="1"/>
  <c r="P28" i="1"/>
  <c r="Q26" i="1"/>
  <c r="Q24" i="1"/>
  <c r="Q22" i="1"/>
  <c r="P22" i="1"/>
  <c r="N22" i="1"/>
  <c r="Q20" i="1"/>
  <c r="P20" i="1"/>
  <c r="Q18" i="1"/>
  <c r="P18" i="1"/>
  <c r="Q17" i="1"/>
  <c r="Q16" i="1"/>
  <c r="J21" i="1"/>
  <c r="J19" i="1"/>
  <c r="E16" i="1"/>
  <c r="H24" i="1"/>
  <c r="H22" i="1"/>
  <c r="G22" i="1"/>
  <c r="E22" i="1"/>
  <c r="G17" i="1"/>
  <c r="H17" i="1" l="1"/>
  <c r="G18" i="1"/>
  <c r="E18" i="1"/>
  <c r="H32" i="1"/>
  <c r="G30" i="1"/>
  <c r="G32" i="1"/>
  <c r="E30" i="1"/>
  <c r="E32" i="1"/>
  <c r="H30" i="1"/>
  <c r="G28" i="1"/>
  <c r="E20" i="1"/>
  <c r="H18" i="1"/>
  <c r="J18" i="1" s="1"/>
  <c r="H16" i="1"/>
  <c r="J16" i="1" s="1"/>
  <c r="G20" i="1"/>
  <c r="H20" i="1"/>
  <c r="J20" i="1" s="1"/>
  <c r="J25" i="1"/>
  <c r="H26" i="1"/>
  <c r="J26" i="1" s="1"/>
  <c r="H28" i="1"/>
  <c r="J28" i="1" s="1"/>
  <c r="J15" i="1"/>
</calcChain>
</file>

<file path=xl/sharedStrings.xml><?xml version="1.0" encoding="utf-8"?>
<sst xmlns="http://schemas.openxmlformats.org/spreadsheetml/2006/main" count="86" uniqueCount="56">
  <si>
    <t>Hazard</t>
  </si>
  <si>
    <t>Current Likelihood</t>
  </si>
  <si>
    <t>Expected Severity</t>
  </si>
  <si>
    <t>Rating</t>
  </si>
  <si>
    <t>Mitigation/Actions</t>
  </si>
  <si>
    <t>Low</t>
  </si>
  <si>
    <t>Med</t>
  </si>
  <si>
    <t>High</t>
  </si>
  <si>
    <t>Unlikely</t>
  </si>
  <si>
    <t>Significant</t>
  </si>
  <si>
    <t>Possible</t>
  </si>
  <si>
    <t>Likely</t>
  </si>
  <si>
    <t>Certain</t>
  </si>
  <si>
    <t>Remote</t>
  </si>
  <si>
    <t>Limited</t>
  </si>
  <si>
    <t>Minor</t>
  </si>
  <si>
    <t>Moderate</t>
  </si>
  <si>
    <t>Catastrophic</t>
  </si>
  <si>
    <t>Impact</t>
  </si>
  <si>
    <t xml:space="preserve">Pewsham Community Centre </t>
  </si>
  <si>
    <t>Slips, Trips and Falls</t>
  </si>
  <si>
    <t>CBLC/Users</t>
  </si>
  <si>
    <t>Staff/Users/Contractors</t>
  </si>
  <si>
    <t>No staff or users to work at height.
All contractors to be trained, undertake dynamic risk assessment and provide safe systems of work.</t>
  </si>
  <si>
    <t>Burns and Scalds</t>
  </si>
  <si>
    <t>Working at height.</t>
  </si>
  <si>
    <t>Users</t>
  </si>
  <si>
    <t xml:space="preserve">Signs warning of hot surfaces to be on displayed in kitchen.
Children to be supervisied in the kitchen at all times.
Kettle/tea urns to remain in the kitchen, pushed to the back of the worktop.
Hot drinks to be served through the hatch only.
Oven mitts to be provided.
</t>
  </si>
  <si>
    <t>Cuts and Abrasions</t>
  </si>
  <si>
    <t xml:space="preserve">Knives, broken glass/crockery, </t>
  </si>
  <si>
    <t xml:space="preserve">Knives to be kept in drawer.
Dustpan and brush provided to clear up broken objects.
</t>
  </si>
  <si>
    <t>Food Safety and Hygiene</t>
  </si>
  <si>
    <t>Food poisoning, cross contamination, allergic reactions.</t>
  </si>
  <si>
    <t>Hazardous Substances COSHH)</t>
  </si>
  <si>
    <t>Cleaning chemicals and detergents causing skin irriatation or eye damage. Weed killer to external areas.</t>
  </si>
  <si>
    <t xml:space="preserve">All chemicals to be clearly labelled and stored in a locked cupboard.
Cleaning contractor to provide safety data sheets and correct PPE for cleaning staff.
Ensure rooms are well ventilated during cleaning.
Gardening contractor to use child/pet friendly weed killer and to undertake spraying first thing in the morning.
</t>
  </si>
  <si>
    <t>Rescore Likelihood</t>
  </si>
  <si>
    <t>Rescore Severity</t>
  </si>
  <si>
    <t>Rescore Rating</t>
  </si>
  <si>
    <t>Fire Risks</t>
  </si>
  <si>
    <t>Faulty electrical appliances, flammable materials left near a heat source, naked flames.</t>
  </si>
  <si>
    <t>Access and Activities</t>
  </si>
  <si>
    <t>Likelyhood</t>
  </si>
  <si>
    <t>Other Factors</t>
  </si>
  <si>
    <t>No key safe code provided. Outdoor steps/ramps. Tables and chairs, inflatables/bouncy castle.</t>
  </si>
  <si>
    <t xml:space="preserve">AINM occurs. </t>
  </si>
  <si>
    <t xml:space="preserve">Posters displaying QR code and instructions on how to complete online AINM form. Printed AINM forms available for those without phone access.
First Aid box located in the kitchen - sign on cupboard door.
</t>
  </si>
  <si>
    <t xml:space="preserve">Responsible Persons
</t>
  </si>
  <si>
    <t>Spills of water, art/crafts materials, food on floors, trailing cables, clutter in walkways.</t>
  </si>
  <si>
    <t xml:space="preserve">Adopt a 'clean as you go' culture.
Provide warning signs for use when floors are wet.
Centre to be closed during contracted cleaning hours.
Keep walkways and exits free of obstructions, bags and equipment.
Keep appliance cords short and away from edges.
Use cordless/battery operated  equipment, utilise wifi. 
Run cables overhead or around perimeters, provide cable covers if required.
</t>
  </si>
  <si>
    <t>Slippery ground due to surface type and weather conditions.</t>
  </si>
  <si>
    <t>Provide grit bin and shovel.
Signs not to use outdoor space during inclement weather conditions.</t>
  </si>
  <si>
    <t>Boiling kettles/urn, hot surfaces, removing items from the oven.</t>
  </si>
  <si>
    <t>Food advice signs to be displayed in the kitchen.
No food to be left in fridge - cleaner to empty fridge on every visit.
High risk foods (meat,diary) to be kept to a minimum.
Surfaces to be wiped down and kept clean at all times.
Provide hand washing facilities.
All users to undertake a dynamic risk assessment regarding allergies and undertake appropriate ation.</t>
  </si>
  <si>
    <t>PAT Testing.
EICR every 5 years.
Annual boiler service.
6 monthly fire alarm system service.
Annual extinguisher/fire blanket service.
Visual check of cables.
Fire Risk Assessment in place.
Full fire alarm system in place including hard wired smoke/heat detectors - tested weekly/emergency lighting tested monthly.
Fire exits to be clear of obstructions.
Suitable and adequate number of fire extinguishers/blanket within centre.
Keep items away from hob (tea towels, packaging).
Do not store cardboard/packaging, ensure it is put in the external bin once used.
Naked flames to be kept to the bear minimum (birthday candles) lit in the kitchen.</t>
  </si>
  <si>
    <t xml:space="preserve">Contact phone number displayed for emergencies.
Hand rails fitted to all entrance/exits.
Exterior lighting to entrance/exit (provided in car park).
All chairs to be stacked correctly in store cupboard 1 when not in use - picture signs displayed on how to do this.
All tables to be stored vertically in designated storage racks in store cupboard 1 when not in use.
Bouncy Castle Booking Agreement form to be signed by users.
Pewsham Community Centre terms and conditions to be adhered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</si>
</sst>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0"/>
      <name val="Aller"/>
      <family val="2"/>
    </font>
    <font>
      <b/>
      <sz val="10"/>
      <name val="Aller"/>
      <family val="2"/>
    </font>
    <font>
      <sz val="8"/>
      <name val="Arial"/>
      <family val="2"/>
    </font>
    <font>
      <sz val="11"/>
      <name val="Calibri"/>
      <family val="2"/>
      <scheme val="minor"/>
    </font>
    <font>
      <b/>
      <sz val="11"/>
      <name val="Calibri"/>
      <family val="2"/>
      <scheme val="minor"/>
    </font>
    <font>
      <sz val="11"/>
      <color rgb="FFFF0000"/>
      <name val="Calibri"/>
      <family val="2"/>
      <scheme val="minor"/>
    </font>
    <font>
      <sz val="8"/>
      <name val="Calibri"/>
      <family val="2"/>
      <scheme val="minor"/>
    </font>
    <font>
      <sz val="18"/>
      <name val="Calibri"/>
      <family val="2"/>
      <scheme val="minor"/>
    </font>
    <font>
      <b/>
      <sz val="11"/>
      <color theme="1"/>
      <name val="Calibri"/>
      <family val="2"/>
      <scheme val="minor"/>
    </font>
    <font>
      <b/>
      <sz val="11"/>
      <name val="Calibri"/>
      <family val="2"/>
    </font>
    <font>
      <sz val="11"/>
      <name val="Calibri"/>
      <family val="2"/>
    </font>
    <font>
      <i/>
      <sz val="10"/>
      <name val="Arial"/>
      <family val="2"/>
    </font>
    <font>
      <sz val="11"/>
      <color rgb="FFFF0000"/>
      <name val="Calibri"/>
      <family val="2"/>
    </font>
    <font>
      <sz val="11"/>
      <color theme="1"/>
      <name val="Calibri"/>
      <family val="2"/>
      <scheme val="minor"/>
    </font>
  </fonts>
  <fills count="9">
    <fill>
      <patternFill patternType="none"/>
    </fill>
    <fill>
      <patternFill patternType="gray125"/>
    </fill>
    <fill>
      <patternFill patternType="solid">
        <fgColor indexed="11"/>
        <bgColor indexed="64"/>
      </patternFill>
    </fill>
    <fill>
      <patternFill patternType="solid">
        <fgColor indexed="53"/>
        <bgColor indexed="64"/>
      </patternFill>
    </fill>
    <fill>
      <patternFill patternType="solid">
        <fgColor indexed="51"/>
        <bgColor indexed="64"/>
      </patternFill>
    </fill>
    <fill>
      <patternFill patternType="solid">
        <fgColor rgb="FFFFFF00"/>
        <bgColor indexed="64"/>
      </patternFill>
    </fill>
    <fill>
      <patternFill patternType="solid">
        <fgColor rgb="FFFFCC00"/>
        <bgColor rgb="FF000000"/>
      </patternFill>
    </fill>
    <fill>
      <patternFill patternType="solid">
        <fgColor rgb="FFFF6600"/>
        <bgColor rgb="FF000000"/>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117">
    <xf numFmtId="0" fontId="0" fillId="0" borderId="0" xfId="0"/>
    <xf numFmtId="0" fontId="1" fillId="0" borderId="0" xfId="0" applyFont="1"/>
    <xf numFmtId="0" fontId="2" fillId="0" borderId="0" xfId="0" applyFont="1"/>
    <xf numFmtId="0" fontId="1" fillId="2" borderId="1" xfId="0" applyFont="1" applyFill="1" applyBorder="1"/>
    <xf numFmtId="0" fontId="1" fillId="3" borderId="1" xfId="0" applyFont="1" applyFill="1" applyBorder="1"/>
    <xf numFmtId="0" fontId="2" fillId="0" borderId="0" xfId="0" applyFont="1" applyAlignment="1">
      <alignment horizontal="center"/>
    </xf>
    <xf numFmtId="0" fontId="2" fillId="0" borderId="0" xfId="0" applyFont="1" applyAlignment="1">
      <alignment horizontal="right"/>
    </xf>
    <xf numFmtId="0" fontId="1" fillId="4" borderId="1" xfId="0" applyFont="1" applyFill="1" applyBorder="1"/>
    <xf numFmtId="0" fontId="4" fillId="0" borderId="0" xfId="0" applyFont="1"/>
    <xf numFmtId="0" fontId="4" fillId="0" borderId="0" xfId="0" applyFont="1" applyAlignment="1">
      <alignment vertical="top" wrapText="1"/>
    </xf>
    <xf numFmtId="0" fontId="4" fillId="0" borderId="0" xfId="0" applyFont="1" applyAlignment="1">
      <alignment wrapText="1"/>
    </xf>
    <xf numFmtId="0" fontId="4" fillId="0" borderId="0" xfId="0" applyFont="1" applyAlignment="1">
      <alignment horizontal="left"/>
    </xf>
    <xf numFmtId="0" fontId="4" fillId="0" borderId="0" xfId="0" applyFont="1" applyAlignment="1">
      <alignment horizontal="right" vertical="top"/>
    </xf>
    <xf numFmtId="0" fontId="4" fillId="0" borderId="0" xfId="0" applyFont="1" applyAlignment="1">
      <alignment horizontal="right" vertical="top"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xf numFmtId="0" fontId="4" fillId="0" borderId="8" xfId="0" applyFont="1" applyBorder="1"/>
    <xf numFmtId="0" fontId="4" fillId="0" borderId="11" xfId="0" applyFont="1" applyBorder="1" applyAlignment="1">
      <alignment vertical="top" wrapText="1"/>
    </xf>
    <xf numFmtId="0" fontId="4" fillId="0" borderId="0" xfId="0" applyFont="1" applyAlignment="1">
      <alignment vertical="top"/>
    </xf>
    <xf numFmtId="0" fontId="4" fillId="0" borderId="13" xfId="0" applyFont="1" applyBorder="1" applyAlignment="1">
      <alignment vertical="top" wrapText="1"/>
    </xf>
    <xf numFmtId="0" fontId="4" fillId="0" borderId="8" xfId="0" applyFont="1" applyBorder="1" applyAlignment="1">
      <alignment horizontal="center" vertical="center"/>
    </xf>
    <xf numFmtId="0" fontId="4" fillId="0" borderId="10" xfId="0" applyFont="1" applyBorder="1" applyAlignment="1">
      <alignment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5" fillId="0" borderId="1" xfId="0" applyFont="1" applyBorder="1" applyAlignment="1">
      <alignment horizontal="center" vertical="center" wrapText="1"/>
    </xf>
    <xf numFmtId="0" fontId="4" fillId="0" borderId="10" xfId="0" applyFont="1" applyBorder="1" applyAlignment="1">
      <alignment vertical="center" wrapText="1"/>
    </xf>
    <xf numFmtId="0" fontId="5" fillId="5" borderId="10" xfId="0" applyFont="1" applyFill="1" applyBorder="1" applyAlignment="1">
      <alignment vertical="top" wrapText="1"/>
    </xf>
    <xf numFmtId="0" fontId="4" fillId="0" borderId="8" xfId="0" applyFont="1" applyBorder="1" applyAlignment="1">
      <alignment vertical="center" wrapText="1"/>
    </xf>
    <xf numFmtId="0" fontId="5" fillId="5" borderId="8" xfId="0" applyFont="1" applyFill="1" applyBorder="1" applyAlignment="1">
      <alignment vertical="top" wrapText="1"/>
    </xf>
    <xf numFmtId="0" fontId="4" fillId="0" borderId="16" xfId="0" applyFont="1" applyBorder="1" applyAlignment="1">
      <alignment vertical="top" wrapText="1"/>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0" xfId="0" applyFont="1" applyFill="1" applyBorder="1" applyAlignment="1">
      <alignment vertical="center"/>
    </xf>
    <xf numFmtId="0" fontId="4" fillId="5" borderId="10" xfId="0" applyFont="1" applyFill="1" applyBorder="1" applyAlignment="1">
      <alignment vertical="top"/>
    </xf>
    <xf numFmtId="0" fontId="4" fillId="5" borderId="8" xfId="0" applyFont="1" applyFill="1" applyBorder="1"/>
    <xf numFmtId="0" fontId="4" fillId="5" borderId="11" xfId="0" applyFont="1" applyFill="1" applyBorder="1" applyAlignment="1">
      <alignment vertical="top" wrapText="1"/>
    </xf>
    <xf numFmtId="0" fontId="4" fillId="5" borderId="5" xfId="0" applyFont="1" applyFill="1" applyBorder="1" applyAlignment="1">
      <alignment vertical="top"/>
    </xf>
    <xf numFmtId="0" fontId="4" fillId="5" borderId="4" xfId="0" applyFont="1" applyFill="1" applyBorder="1" applyAlignment="1">
      <alignment vertical="top"/>
    </xf>
    <xf numFmtId="0" fontId="4" fillId="5" borderId="2" xfId="0" applyFont="1" applyFill="1" applyBorder="1" applyAlignment="1">
      <alignment vertical="top"/>
    </xf>
    <xf numFmtId="0" fontId="4" fillId="5" borderId="3" xfId="0" applyFont="1" applyFill="1" applyBorder="1" applyAlignment="1">
      <alignment vertical="top" wrapText="1"/>
    </xf>
    <xf numFmtId="0" fontId="9" fillId="5" borderId="10" xfId="0" applyFont="1" applyFill="1" applyBorder="1" applyAlignment="1">
      <alignment vertical="center" wrapText="1"/>
    </xf>
    <xf numFmtId="0" fontId="4" fillId="5" borderId="6" xfId="0" applyFont="1" applyFill="1" applyBorder="1" applyAlignment="1">
      <alignment horizontal="center" vertical="top"/>
    </xf>
    <xf numFmtId="0" fontId="4" fillId="5" borderId="7" xfId="0" applyFont="1" applyFill="1" applyBorder="1" applyAlignment="1">
      <alignment vertical="top"/>
    </xf>
    <xf numFmtId="0" fontId="4" fillId="5" borderId="8" xfId="0" applyFont="1" applyFill="1" applyBorder="1" applyAlignment="1">
      <alignment horizontal="center" vertical="top"/>
    </xf>
    <xf numFmtId="0" fontId="4" fillId="5" borderId="12" xfId="0" applyFont="1" applyFill="1" applyBorder="1" applyAlignment="1">
      <alignment horizontal="center" vertical="top"/>
    </xf>
    <xf numFmtId="0" fontId="5" fillId="5" borderId="2" xfId="0" applyFont="1" applyFill="1" applyBorder="1" applyAlignment="1">
      <alignment vertical="top" wrapText="1"/>
    </xf>
    <xf numFmtId="0" fontId="4" fillId="0" borderId="17" xfId="0" applyFont="1" applyBorder="1"/>
    <xf numFmtId="0" fontId="11" fillId="6" borderId="1" xfId="0" applyFont="1" applyFill="1" applyBorder="1"/>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wrapText="1"/>
    </xf>
    <xf numFmtId="0" fontId="11" fillId="7" borderId="1" xfId="0" applyFont="1" applyFill="1" applyBorder="1"/>
    <xf numFmtId="0" fontId="4" fillId="5" borderId="14" xfId="0" applyFont="1" applyFill="1" applyBorder="1" applyAlignment="1">
      <alignment horizontal="center" vertical="top" wrapText="1"/>
    </xf>
    <xf numFmtId="0" fontId="4" fillId="5" borderId="15" xfId="0" applyFont="1" applyFill="1" applyBorder="1" applyAlignment="1">
      <alignment horizontal="center" vertical="top" wrapText="1"/>
    </xf>
    <xf numFmtId="0" fontId="4" fillId="5" borderId="9" xfId="0" applyFont="1" applyFill="1" applyBorder="1" applyAlignment="1">
      <alignment horizontal="center" vertical="top"/>
    </xf>
    <xf numFmtId="0" fontId="4" fillId="5" borderId="10" xfId="0" applyFont="1" applyFill="1" applyBorder="1" applyAlignment="1">
      <alignment horizontal="center" vertical="top"/>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wrapText="1"/>
    </xf>
    <xf numFmtId="0" fontId="4" fillId="0" borderId="1" xfId="0" applyFont="1" applyBorder="1" applyAlignment="1">
      <alignment horizontal="center"/>
    </xf>
    <xf numFmtId="0" fontId="8" fillId="0" borderId="1" xfId="0" applyFont="1" applyBorder="1" applyAlignment="1">
      <alignment horizontal="center" vertical="center"/>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5" borderId="9" xfId="0" applyFont="1" applyFill="1" applyBorder="1" applyAlignment="1">
      <alignment horizontal="center" vertical="top" wrapText="1"/>
    </xf>
    <xf numFmtId="0" fontId="4" fillId="5" borderId="10" xfId="0" applyFont="1" applyFill="1" applyBorder="1" applyAlignment="1">
      <alignment horizontal="center" vertical="top" wrapText="1"/>
    </xf>
    <xf numFmtId="0" fontId="8" fillId="0" borderId="1" xfId="0" applyFont="1" applyBorder="1" applyAlignment="1">
      <alignment horizontal="center" wrapText="1"/>
    </xf>
    <xf numFmtId="0" fontId="12" fillId="0" borderId="0" xfId="0" applyFont="1" applyAlignment="1">
      <alignment horizontal="right" vertical="center" textRotation="90"/>
    </xf>
    <xf numFmtId="0" fontId="12" fillId="0" borderId="0" xfId="0" applyFont="1"/>
    <xf numFmtId="0" fontId="12" fillId="0" borderId="0" xfId="0" applyFont="1" applyAlignment="1">
      <alignment horizontal="center" textRotation="90"/>
    </xf>
    <xf numFmtId="0" fontId="12" fillId="0" borderId="0" xfId="0" applyFont="1" applyAlignment="1">
      <alignment horizontal="center"/>
    </xf>
    <xf numFmtId="0" fontId="13" fillId="7" borderId="1" xfId="0" applyFont="1" applyFill="1" applyBorder="1"/>
    <xf numFmtId="0" fontId="4" fillId="0" borderId="18" xfId="0" applyFont="1" applyBorder="1"/>
    <xf numFmtId="0" fontId="5" fillId="0" borderId="19" xfId="0" applyFont="1" applyBorder="1"/>
    <xf numFmtId="0" fontId="4" fillId="0" borderId="19" xfId="0" applyFont="1" applyBorder="1"/>
    <xf numFmtId="15" fontId="4" fillId="0" borderId="19" xfId="0" applyNumberFormat="1" applyFont="1" applyBorder="1" applyAlignment="1">
      <alignment horizontal="right" vertical="top"/>
    </xf>
    <xf numFmtId="0" fontId="4" fillId="0" borderId="20" xfId="0" applyFont="1" applyBorder="1"/>
    <xf numFmtId="0" fontId="4" fillId="0" borderId="4" xfId="0" applyFont="1" applyBorder="1"/>
    <xf numFmtId="17" fontId="5" fillId="0" borderId="0" xfId="0" applyNumberFormat="1" applyFont="1" applyBorder="1" applyAlignment="1">
      <alignment horizontal="left"/>
    </xf>
    <xf numFmtId="15" fontId="5" fillId="0" borderId="0" xfId="0" applyNumberFormat="1" applyFont="1" applyBorder="1" applyAlignment="1">
      <alignment horizontal="left"/>
    </xf>
    <xf numFmtId="0" fontId="4" fillId="0" borderId="0" xfId="0" applyFont="1" applyBorder="1"/>
    <xf numFmtId="0" fontId="6" fillId="0" borderId="0" xfId="0" applyFont="1" applyBorder="1"/>
    <xf numFmtId="15" fontId="6" fillId="0" borderId="0" xfId="0" applyNumberFormat="1" applyFont="1" applyBorder="1" applyAlignment="1">
      <alignment horizontal="right" vertical="top"/>
    </xf>
    <xf numFmtId="0" fontId="4" fillId="0" borderId="5" xfId="0" applyFont="1" applyBorder="1"/>
    <xf numFmtId="0" fontId="7" fillId="0" borderId="21" xfId="0" applyFont="1" applyBorder="1" applyAlignment="1">
      <alignment horizontal="center" textRotation="45" wrapText="1"/>
    </xf>
    <xf numFmtId="0" fontId="4" fillId="0" borderId="22" xfId="0" applyFont="1" applyBorder="1" applyAlignment="1">
      <alignment horizontal="center"/>
    </xf>
    <xf numFmtId="0" fontId="7" fillId="0" borderId="21" xfId="0" applyFont="1" applyBorder="1" applyAlignment="1">
      <alignment horizontal="center" textRotation="45"/>
    </xf>
    <xf numFmtId="0" fontId="5" fillId="0" borderId="22" xfId="0" applyFont="1" applyBorder="1" applyAlignment="1">
      <alignment horizontal="center" wrapText="1"/>
    </xf>
    <xf numFmtId="0" fontId="5" fillId="0" borderId="22" xfId="0" applyFont="1" applyBorder="1" applyAlignment="1">
      <alignment horizontal="center" vertical="center" wrapText="1"/>
    </xf>
    <xf numFmtId="0" fontId="10" fillId="0" borderId="22" xfId="0" applyFont="1" applyBorder="1" applyAlignment="1">
      <alignment horizontal="center" vertical="center" wrapText="1"/>
    </xf>
    <xf numFmtId="0" fontId="7" fillId="0" borderId="21" xfId="0" applyFont="1" applyBorder="1" applyAlignment="1">
      <alignment horizontal="center" textRotation="45"/>
    </xf>
    <xf numFmtId="0" fontId="4" fillId="5" borderId="23" xfId="0" applyFont="1" applyFill="1" applyBorder="1"/>
    <xf numFmtId="0" fontId="4" fillId="5" borderId="0" xfId="0" applyFont="1" applyFill="1" applyBorder="1" applyAlignment="1">
      <alignment horizontal="center" vertical="top"/>
    </xf>
    <xf numFmtId="0" fontId="4" fillId="5" borderId="0" xfId="0" applyFont="1" applyFill="1" applyBorder="1"/>
    <xf numFmtId="0" fontId="4" fillId="5" borderId="24" xfId="0" applyFont="1" applyFill="1" applyBorder="1" applyAlignment="1">
      <alignment horizontal="center" vertical="top" wrapText="1"/>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5" borderId="21" xfId="0" applyFont="1" applyFill="1" applyBorder="1" applyAlignment="1">
      <alignment horizontal="center" vertical="center"/>
    </xf>
    <xf numFmtId="0" fontId="4" fillId="5" borderId="6" xfId="0" applyFont="1" applyFill="1" applyBorder="1" applyAlignment="1">
      <alignment horizontal="center" vertical="top" wrapText="1"/>
    </xf>
    <xf numFmtId="0" fontId="4" fillId="5" borderId="6" xfId="0" applyFont="1" applyFill="1" applyBorder="1" applyAlignment="1">
      <alignment horizontal="center" vertical="top"/>
    </xf>
    <xf numFmtId="0" fontId="4" fillId="0" borderId="0" xfId="0" applyFont="1" applyBorder="1" applyAlignment="1">
      <alignment vertical="top"/>
    </xf>
    <xf numFmtId="0" fontId="4" fillId="0" borderId="25"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xf numFmtId="0" fontId="4" fillId="0" borderId="31" xfId="0" applyFont="1" applyBorder="1" applyAlignment="1">
      <alignment vertical="top" wrapText="1"/>
    </xf>
    <xf numFmtId="0" fontId="4" fillId="0" borderId="32" xfId="0" applyFont="1" applyBorder="1"/>
    <xf numFmtId="0" fontId="4" fillId="0" borderId="33" xfId="0" applyFont="1" applyBorder="1" applyAlignment="1">
      <alignment horizontal="center" vertical="center"/>
    </xf>
    <xf numFmtId="0" fontId="14" fillId="8" borderId="9" xfId="0" applyFont="1" applyFill="1" applyBorder="1" applyAlignment="1">
      <alignment horizontal="center" vertical="center"/>
    </xf>
    <xf numFmtId="0" fontId="14" fillId="8" borderId="10" xfId="0" applyFont="1" applyFill="1" applyBorder="1" applyAlignment="1">
      <alignment horizontal="center" vertical="center"/>
    </xf>
  </cellXfs>
  <cellStyles count="1">
    <cellStyle name="Normal" xfId="0" builtinId="0"/>
  </cellStyles>
  <dxfs count="6">
    <dxf>
      <fill>
        <patternFill>
          <bgColor indexed="53"/>
        </patternFill>
      </fill>
    </dxf>
    <dxf>
      <fill>
        <patternFill>
          <bgColor indexed="51"/>
        </patternFill>
      </fill>
    </dxf>
    <dxf>
      <fill>
        <patternFill>
          <bgColor indexed="11"/>
        </patternFill>
      </fill>
    </dxf>
    <dxf>
      <fill>
        <patternFill>
          <bgColor indexed="53"/>
        </patternFill>
      </fill>
    </dxf>
    <dxf>
      <fill>
        <patternFill>
          <bgColor indexed="51"/>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32</xdr:row>
      <xdr:rowOff>0</xdr:rowOff>
    </xdr:from>
    <xdr:to>
      <xdr:col>6</xdr:col>
      <xdr:colOff>25400</xdr:colOff>
      <xdr:row>32</xdr:row>
      <xdr:rowOff>25400</xdr:rowOff>
    </xdr:to>
    <xdr:pic>
      <xdr:nvPicPr>
        <xdr:cNvPr id="9236" name="Picture 42" descr="out">
          <a:extLst>
            <a:ext uri="{FF2B5EF4-FFF2-40B4-BE49-F238E27FC236}">
              <a16:creationId xmlns:a16="http://schemas.microsoft.com/office/drawing/2014/main" id="{C763F3DB-DDB5-5649-AE4C-F67F13C4F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03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25400</xdr:colOff>
      <xdr:row>32</xdr:row>
      <xdr:rowOff>0</xdr:rowOff>
    </xdr:from>
    <xdr:to>
      <xdr:col>6</xdr:col>
      <xdr:colOff>50800</xdr:colOff>
      <xdr:row>32</xdr:row>
      <xdr:rowOff>25400</xdr:rowOff>
    </xdr:to>
    <xdr:pic>
      <xdr:nvPicPr>
        <xdr:cNvPr id="9237" name="Picture 43" descr="out">
          <a:extLst>
            <a:ext uri="{FF2B5EF4-FFF2-40B4-BE49-F238E27FC236}">
              <a16:creationId xmlns:a16="http://schemas.microsoft.com/office/drawing/2014/main" id="{E79D6B36-B2CE-8943-A494-5AF3B45583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057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32</xdr:row>
      <xdr:rowOff>0</xdr:rowOff>
    </xdr:from>
    <xdr:to>
      <xdr:col>6</xdr:col>
      <xdr:colOff>63500</xdr:colOff>
      <xdr:row>32</xdr:row>
      <xdr:rowOff>25400</xdr:rowOff>
    </xdr:to>
    <xdr:sp macro="" textlink="">
      <xdr:nvSpPr>
        <xdr:cNvPr id="9238" name="AutoShape 44" descr="out">
          <a:extLst>
            <a:ext uri="{FF2B5EF4-FFF2-40B4-BE49-F238E27FC236}">
              <a16:creationId xmlns:a16="http://schemas.microsoft.com/office/drawing/2014/main" id="{590DCD5B-F281-A74F-9931-C74DBA73DEE6}"/>
            </a:ext>
          </a:extLst>
        </xdr:cNvPr>
        <xdr:cNvSpPr>
          <a:spLocks noChangeAspect="1" noChangeArrowheads="1"/>
        </xdr:cNvSpPr>
      </xdr:nvSpPr>
      <xdr:spPr bwMode="auto">
        <a:xfrm>
          <a:off x="75184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63500</xdr:colOff>
      <xdr:row>32</xdr:row>
      <xdr:rowOff>0</xdr:rowOff>
    </xdr:from>
    <xdr:to>
      <xdr:col>6</xdr:col>
      <xdr:colOff>88900</xdr:colOff>
      <xdr:row>32</xdr:row>
      <xdr:rowOff>25400</xdr:rowOff>
    </xdr:to>
    <xdr:pic>
      <xdr:nvPicPr>
        <xdr:cNvPr id="9239" name="Picture 45" descr="tr?id=296241967163684&amp;cd%5bsegment_eid%5d=2LR6L6STHFB3RO642XIQLO">
          <a:extLst>
            <a:ext uri="{FF2B5EF4-FFF2-40B4-BE49-F238E27FC236}">
              <a16:creationId xmlns:a16="http://schemas.microsoft.com/office/drawing/2014/main" id="{4032FA66-6D76-E545-A6A1-10BFB102B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88900</xdr:colOff>
      <xdr:row>32</xdr:row>
      <xdr:rowOff>0</xdr:rowOff>
    </xdr:from>
    <xdr:to>
      <xdr:col>6</xdr:col>
      <xdr:colOff>114300</xdr:colOff>
      <xdr:row>32</xdr:row>
      <xdr:rowOff>25400</xdr:rowOff>
    </xdr:to>
    <xdr:sp macro="" textlink="">
      <xdr:nvSpPr>
        <xdr:cNvPr id="9240" name="AutoShape 46" descr="?label=K37kCNmgpQMQ5_if4gM&amp;guid=ON&amp;script=0&amp;ord=6184023263628641">
          <a:extLst>
            <a:ext uri="{FF2B5EF4-FFF2-40B4-BE49-F238E27FC236}">
              <a16:creationId xmlns:a16="http://schemas.microsoft.com/office/drawing/2014/main" id="{16963A4A-73A3-F34C-A6A2-F89EF2ABF08C}"/>
            </a:ext>
          </a:extLst>
        </xdr:cNvPr>
        <xdr:cNvSpPr>
          <a:spLocks noChangeAspect="1" noChangeArrowheads="1"/>
        </xdr:cNvSpPr>
      </xdr:nvSpPr>
      <xdr:spPr bwMode="auto">
        <a:xfrm>
          <a:off x="75692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114300</xdr:colOff>
      <xdr:row>32</xdr:row>
      <xdr:rowOff>0</xdr:rowOff>
    </xdr:from>
    <xdr:to>
      <xdr:col>6</xdr:col>
      <xdr:colOff>139700</xdr:colOff>
      <xdr:row>32</xdr:row>
      <xdr:rowOff>25400</xdr:rowOff>
    </xdr:to>
    <xdr:sp macro="" textlink="">
      <xdr:nvSpPr>
        <xdr:cNvPr id="9241" name="AutoShape 47" descr="out?google_nid=adroll2">
          <a:extLst>
            <a:ext uri="{FF2B5EF4-FFF2-40B4-BE49-F238E27FC236}">
              <a16:creationId xmlns:a16="http://schemas.microsoft.com/office/drawing/2014/main" id="{95A57E09-0452-1344-A938-8A6310CE9322}"/>
            </a:ext>
          </a:extLst>
        </xdr:cNvPr>
        <xdr:cNvSpPr>
          <a:spLocks noChangeAspect="1" noChangeArrowheads="1"/>
        </xdr:cNvSpPr>
      </xdr:nvSpPr>
      <xdr:spPr bwMode="auto">
        <a:xfrm>
          <a:off x="75946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127000</xdr:colOff>
      <xdr:row>32</xdr:row>
      <xdr:rowOff>0</xdr:rowOff>
    </xdr:from>
    <xdr:to>
      <xdr:col>6</xdr:col>
      <xdr:colOff>152400</xdr:colOff>
      <xdr:row>32</xdr:row>
      <xdr:rowOff>25400</xdr:rowOff>
    </xdr:to>
    <xdr:sp macro="" textlink="">
      <xdr:nvSpPr>
        <xdr:cNvPr id="9242" name="AutoShape 48" descr="seg?add=324915&amp;t=2">
          <a:extLst>
            <a:ext uri="{FF2B5EF4-FFF2-40B4-BE49-F238E27FC236}">
              <a16:creationId xmlns:a16="http://schemas.microsoft.com/office/drawing/2014/main" id="{670BEEBA-8E88-4A44-B6D9-A827A2D7CF81}"/>
            </a:ext>
          </a:extLst>
        </xdr:cNvPr>
        <xdr:cNvSpPr>
          <a:spLocks noChangeAspect="1" noChangeArrowheads="1"/>
        </xdr:cNvSpPr>
      </xdr:nvSpPr>
      <xdr:spPr bwMode="auto">
        <a:xfrm>
          <a:off x="76073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152400</xdr:colOff>
      <xdr:row>32</xdr:row>
      <xdr:rowOff>0</xdr:rowOff>
    </xdr:from>
    <xdr:to>
      <xdr:col>6</xdr:col>
      <xdr:colOff>177800</xdr:colOff>
      <xdr:row>32</xdr:row>
      <xdr:rowOff>25400</xdr:rowOff>
    </xdr:to>
    <xdr:pic>
      <xdr:nvPicPr>
        <xdr:cNvPr id="9243" name="Picture 49" descr="tr?id=296241967163684&amp;cd%5bsegment_eid%5d=OEFUDNJ33VEMTOZWS4NXSZ">
          <a:extLst>
            <a:ext uri="{FF2B5EF4-FFF2-40B4-BE49-F238E27FC236}">
              <a16:creationId xmlns:a16="http://schemas.microsoft.com/office/drawing/2014/main" id="{32A7676D-8F0E-CD4C-A13E-204AF478F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327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177800</xdr:colOff>
      <xdr:row>32</xdr:row>
      <xdr:rowOff>0</xdr:rowOff>
    </xdr:from>
    <xdr:to>
      <xdr:col>6</xdr:col>
      <xdr:colOff>203200</xdr:colOff>
      <xdr:row>32</xdr:row>
      <xdr:rowOff>25400</xdr:rowOff>
    </xdr:to>
    <xdr:sp macro="" textlink="">
      <xdr:nvSpPr>
        <xdr:cNvPr id="9244" name="AutoShape 50" descr="?label=uv8wCMmugA4Q5_if4gM&amp;guid=ON&amp;script=0&amp;ord=6184023263628641">
          <a:extLst>
            <a:ext uri="{FF2B5EF4-FFF2-40B4-BE49-F238E27FC236}">
              <a16:creationId xmlns:a16="http://schemas.microsoft.com/office/drawing/2014/main" id="{216293B8-14D9-EE4C-AF7B-79EE9B634A46}"/>
            </a:ext>
          </a:extLst>
        </xdr:cNvPr>
        <xdr:cNvSpPr>
          <a:spLocks noChangeAspect="1" noChangeArrowheads="1"/>
        </xdr:cNvSpPr>
      </xdr:nvSpPr>
      <xdr:spPr bwMode="auto">
        <a:xfrm>
          <a:off x="76581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190500</xdr:colOff>
      <xdr:row>32</xdr:row>
      <xdr:rowOff>0</xdr:rowOff>
    </xdr:from>
    <xdr:to>
      <xdr:col>6</xdr:col>
      <xdr:colOff>215900</xdr:colOff>
      <xdr:row>32</xdr:row>
      <xdr:rowOff>25400</xdr:rowOff>
    </xdr:to>
    <xdr:sp macro="" textlink="">
      <xdr:nvSpPr>
        <xdr:cNvPr id="9245" name="AutoShape 51" descr="out?google_nid=adroll2">
          <a:extLst>
            <a:ext uri="{FF2B5EF4-FFF2-40B4-BE49-F238E27FC236}">
              <a16:creationId xmlns:a16="http://schemas.microsoft.com/office/drawing/2014/main" id="{141C33BA-C014-9643-879A-073EE3ED8132}"/>
            </a:ext>
          </a:extLst>
        </xdr:cNvPr>
        <xdr:cNvSpPr>
          <a:spLocks noChangeAspect="1" noChangeArrowheads="1"/>
        </xdr:cNvSpPr>
      </xdr:nvSpPr>
      <xdr:spPr bwMode="auto">
        <a:xfrm>
          <a:off x="76708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215900</xdr:colOff>
      <xdr:row>32</xdr:row>
      <xdr:rowOff>0</xdr:rowOff>
    </xdr:from>
    <xdr:to>
      <xdr:col>6</xdr:col>
      <xdr:colOff>241300</xdr:colOff>
      <xdr:row>32</xdr:row>
      <xdr:rowOff>25400</xdr:rowOff>
    </xdr:to>
    <xdr:sp macro="" textlink="">
      <xdr:nvSpPr>
        <xdr:cNvPr id="9246" name="AutoShape 52" descr="seg?add=1025262&amp;t=2">
          <a:extLst>
            <a:ext uri="{FF2B5EF4-FFF2-40B4-BE49-F238E27FC236}">
              <a16:creationId xmlns:a16="http://schemas.microsoft.com/office/drawing/2014/main" id="{24F63267-041B-B344-8F6B-CB7E7B1C2917}"/>
            </a:ext>
          </a:extLst>
        </xdr:cNvPr>
        <xdr:cNvSpPr>
          <a:spLocks noChangeAspect="1" noChangeArrowheads="1"/>
        </xdr:cNvSpPr>
      </xdr:nvSpPr>
      <xdr:spPr bwMode="auto">
        <a:xfrm>
          <a:off x="7696200" y="19481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32</xdr:row>
      <xdr:rowOff>0</xdr:rowOff>
    </xdr:from>
    <xdr:to>
      <xdr:col>6</xdr:col>
      <xdr:colOff>25400</xdr:colOff>
      <xdr:row>32</xdr:row>
      <xdr:rowOff>25400</xdr:rowOff>
    </xdr:to>
    <xdr:pic>
      <xdr:nvPicPr>
        <xdr:cNvPr id="9247" name="Picture 53" descr="out">
          <a:extLst>
            <a:ext uri="{FF2B5EF4-FFF2-40B4-BE49-F238E27FC236}">
              <a16:creationId xmlns:a16="http://schemas.microsoft.com/office/drawing/2014/main" id="{3D09A473-C814-C649-99A9-3EE28B1B4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03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25400</xdr:colOff>
      <xdr:row>32</xdr:row>
      <xdr:rowOff>0</xdr:rowOff>
    </xdr:from>
    <xdr:to>
      <xdr:col>6</xdr:col>
      <xdr:colOff>50800</xdr:colOff>
      <xdr:row>32</xdr:row>
      <xdr:rowOff>25400</xdr:rowOff>
    </xdr:to>
    <xdr:pic>
      <xdr:nvPicPr>
        <xdr:cNvPr id="9248" name="Picture 54" descr="out">
          <a:extLst>
            <a:ext uri="{FF2B5EF4-FFF2-40B4-BE49-F238E27FC236}">
              <a16:creationId xmlns:a16="http://schemas.microsoft.com/office/drawing/2014/main" id="{36FCE82A-A7A1-A446-907C-8C55B44B35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057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32</xdr:row>
      <xdr:rowOff>0</xdr:rowOff>
    </xdr:from>
    <xdr:to>
      <xdr:col>6</xdr:col>
      <xdr:colOff>63500</xdr:colOff>
      <xdr:row>32</xdr:row>
      <xdr:rowOff>25400</xdr:rowOff>
    </xdr:to>
    <xdr:sp macro="" textlink="">
      <xdr:nvSpPr>
        <xdr:cNvPr id="9249" name="AutoShape 55" descr="out">
          <a:extLst>
            <a:ext uri="{FF2B5EF4-FFF2-40B4-BE49-F238E27FC236}">
              <a16:creationId xmlns:a16="http://schemas.microsoft.com/office/drawing/2014/main" id="{8FA2C729-529B-7842-AF7F-3987F4D96FCB}"/>
            </a:ext>
          </a:extLst>
        </xdr:cNvPr>
        <xdr:cNvSpPr>
          <a:spLocks noChangeAspect="1" noChangeArrowheads="1"/>
        </xdr:cNvSpPr>
      </xdr:nvSpPr>
      <xdr:spPr bwMode="auto">
        <a:xfrm>
          <a:off x="75184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63500</xdr:colOff>
      <xdr:row>32</xdr:row>
      <xdr:rowOff>0</xdr:rowOff>
    </xdr:from>
    <xdr:to>
      <xdr:col>6</xdr:col>
      <xdr:colOff>88900</xdr:colOff>
      <xdr:row>32</xdr:row>
      <xdr:rowOff>25400</xdr:rowOff>
    </xdr:to>
    <xdr:pic>
      <xdr:nvPicPr>
        <xdr:cNvPr id="9250" name="Picture 56" descr="tr?id=296241967163684&amp;cd%5bsegment_eid%5d=2LR6L6STHFB3RO642XIQLO">
          <a:extLst>
            <a:ext uri="{FF2B5EF4-FFF2-40B4-BE49-F238E27FC236}">
              <a16:creationId xmlns:a16="http://schemas.microsoft.com/office/drawing/2014/main" id="{DDD710D4-96B8-7343-B328-C5A038D7F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88900</xdr:colOff>
      <xdr:row>32</xdr:row>
      <xdr:rowOff>0</xdr:rowOff>
    </xdr:from>
    <xdr:to>
      <xdr:col>6</xdr:col>
      <xdr:colOff>114300</xdr:colOff>
      <xdr:row>32</xdr:row>
      <xdr:rowOff>25400</xdr:rowOff>
    </xdr:to>
    <xdr:sp macro="" textlink="">
      <xdr:nvSpPr>
        <xdr:cNvPr id="9251" name="AutoShape 57" descr="?label=K37kCNmgpQMQ5_if4gM&amp;guid=ON&amp;script=0&amp;ord=4444734467587544">
          <a:extLst>
            <a:ext uri="{FF2B5EF4-FFF2-40B4-BE49-F238E27FC236}">
              <a16:creationId xmlns:a16="http://schemas.microsoft.com/office/drawing/2014/main" id="{22EDC69D-B665-7045-AAF1-19226A91FB6C}"/>
            </a:ext>
          </a:extLst>
        </xdr:cNvPr>
        <xdr:cNvSpPr>
          <a:spLocks noChangeAspect="1" noChangeArrowheads="1"/>
        </xdr:cNvSpPr>
      </xdr:nvSpPr>
      <xdr:spPr bwMode="auto">
        <a:xfrm>
          <a:off x="75692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114300</xdr:colOff>
      <xdr:row>32</xdr:row>
      <xdr:rowOff>0</xdr:rowOff>
    </xdr:from>
    <xdr:to>
      <xdr:col>6</xdr:col>
      <xdr:colOff>139700</xdr:colOff>
      <xdr:row>32</xdr:row>
      <xdr:rowOff>25400</xdr:rowOff>
    </xdr:to>
    <xdr:sp macro="" textlink="">
      <xdr:nvSpPr>
        <xdr:cNvPr id="9252" name="AutoShape 58" descr="out?google_nid=adroll2">
          <a:extLst>
            <a:ext uri="{FF2B5EF4-FFF2-40B4-BE49-F238E27FC236}">
              <a16:creationId xmlns:a16="http://schemas.microsoft.com/office/drawing/2014/main" id="{E32FC3D8-C291-FD49-8A79-6278860E6177}"/>
            </a:ext>
          </a:extLst>
        </xdr:cNvPr>
        <xdr:cNvSpPr>
          <a:spLocks noChangeAspect="1" noChangeArrowheads="1"/>
        </xdr:cNvSpPr>
      </xdr:nvSpPr>
      <xdr:spPr bwMode="auto">
        <a:xfrm>
          <a:off x="75946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127000</xdr:colOff>
      <xdr:row>32</xdr:row>
      <xdr:rowOff>0</xdr:rowOff>
    </xdr:from>
    <xdr:to>
      <xdr:col>6</xdr:col>
      <xdr:colOff>152400</xdr:colOff>
      <xdr:row>32</xdr:row>
      <xdr:rowOff>25400</xdr:rowOff>
    </xdr:to>
    <xdr:sp macro="" textlink="">
      <xdr:nvSpPr>
        <xdr:cNvPr id="9253" name="AutoShape 59" descr="seg?add=324915&amp;t=2">
          <a:extLst>
            <a:ext uri="{FF2B5EF4-FFF2-40B4-BE49-F238E27FC236}">
              <a16:creationId xmlns:a16="http://schemas.microsoft.com/office/drawing/2014/main" id="{6DB5AB28-B7C4-9F42-9BCE-B0A23508DF08}"/>
            </a:ext>
          </a:extLst>
        </xdr:cNvPr>
        <xdr:cNvSpPr>
          <a:spLocks noChangeAspect="1" noChangeArrowheads="1"/>
        </xdr:cNvSpPr>
      </xdr:nvSpPr>
      <xdr:spPr bwMode="auto">
        <a:xfrm>
          <a:off x="76073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152400</xdr:colOff>
      <xdr:row>32</xdr:row>
      <xdr:rowOff>0</xdr:rowOff>
    </xdr:from>
    <xdr:to>
      <xdr:col>6</xdr:col>
      <xdr:colOff>177800</xdr:colOff>
      <xdr:row>32</xdr:row>
      <xdr:rowOff>25400</xdr:rowOff>
    </xdr:to>
    <xdr:pic>
      <xdr:nvPicPr>
        <xdr:cNvPr id="9254" name="Picture 60" descr="tr?id=296241967163684&amp;cd%5bsegment_eid%5d=OEFUDNJ33VEMTOZWS4NXSZ">
          <a:extLst>
            <a:ext uri="{FF2B5EF4-FFF2-40B4-BE49-F238E27FC236}">
              <a16:creationId xmlns:a16="http://schemas.microsoft.com/office/drawing/2014/main" id="{1EE9FE40-0AA2-574A-80D6-410DF74E7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327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177800</xdr:colOff>
      <xdr:row>32</xdr:row>
      <xdr:rowOff>0</xdr:rowOff>
    </xdr:from>
    <xdr:to>
      <xdr:col>6</xdr:col>
      <xdr:colOff>203200</xdr:colOff>
      <xdr:row>32</xdr:row>
      <xdr:rowOff>25400</xdr:rowOff>
    </xdr:to>
    <xdr:sp macro="" textlink="">
      <xdr:nvSpPr>
        <xdr:cNvPr id="9255" name="AutoShape 61" descr="?label=uv8wCMmugA4Q5_if4gM&amp;guid=ON&amp;script=0&amp;ord=4444734467587544">
          <a:extLst>
            <a:ext uri="{FF2B5EF4-FFF2-40B4-BE49-F238E27FC236}">
              <a16:creationId xmlns:a16="http://schemas.microsoft.com/office/drawing/2014/main" id="{90BCF966-3EB8-7443-929C-36B63F238F4F}"/>
            </a:ext>
          </a:extLst>
        </xdr:cNvPr>
        <xdr:cNvSpPr>
          <a:spLocks noChangeAspect="1" noChangeArrowheads="1"/>
        </xdr:cNvSpPr>
      </xdr:nvSpPr>
      <xdr:spPr bwMode="auto">
        <a:xfrm>
          <a:off x="76581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190500</xdr:colOff>
      <xdr:row>32</xdr:row>
      <xdr:rowOff>0</xdr:rowOff>
    </xdr:from>
    <xdr:to>
      <xdr:col>6</xdr:col>
      <xdr:colOff>215900</xdr:colOff>
      <xdr:row>32</xdr:row>
      <xdr:rowOff>25400</xdr:rowOff>
    </xdr:to>
    <xdr:sp macro="" textlink="">
      <xdr:nvSpPr>
        <xdr:cNvPr id="9256" name="AutoShape 62" descr="out?google_nid=adroll2">
          <a:extLst>
            <a:ext uri="{FF2B5EF4-FFF2-40B4-BE49-F238E27FC236}">
              <a16:creationId xmlns:a16="http://schemas.microsoft.com/office/drawing/2014/main" id="{70509DD0-E2BA-4244-9B53-C42B7A8DC120}"/>
            </a:ext>
          </a:extLst>
        </xdr:cNvPr>
        <xdr:cNvSpPr>
          <a:spLocks noChangeAspect="1" noChangeArrowheads="1"/>
        </xdr:cNvSpPr>
      </xdr:nvSpPr>
      <xdr:spPr bwMode="auto">
        <a:xfrm>
          <a:off x="76708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215900</xdr:colOff>
      <xdr:row>32</xdr:row>
      <xdr:rowOff>0</xdr:rowOff>
    </xdr:from>
    <xdr:to>
      <xdr:col>6</xdr:col>
      <xdr:colOff>241300</xdr:colOff>
      <xdr:row>32</xdr:row>
      <xdr:rowOff>25400</xdr:rowOff>
    </xdr:to>
    <xdr:sp macro="" textlink="">
      <xdr:nvSpPr>
        <xdr:cNvPr id="9257" name="AutoShape 63" descr="seg?add=1025262&amp;t=2">
          <a:extLst>
            <a:ext uri="{FF2B5EF4-FFF2-40B4-BE49-F238E27FC236}">
              <a16:creationId xmlns:a16="http://schemas.microsoft.com/office/drawing/2014/main" id="{593B24F5-FE81-AC45-B701-22FAB03C1BD7}"/>
            </a:ext>
          </a:extLst>
        </xdr:cNvPr>
        <xdr:cNvSpPr>
          <a:spLocks noChangeAspect="1" noChangeArrowheads="1"/>
        </xdr:cNvSpPr>
      </xdr:nvSpPr>
      <xdr:spPr bwMode="auto">
        <a:xfrm>
          <a:off x="7696200" y="196469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32</xdr:row>
      <xdr:rowOff>0</xdr:rowOff>
    </xdr:from>
    <xdr:to>
      <xdr:col>8</xdr:col>
      <xdr:colOff>25400</xdr:colOff>
      <xdr:row>32</xdr:row>
      <xdr:rowOff>25400</xdr:rowOff>
    </xdr:to>
    <xdr:pic>
      <xdr:nvPicPr>
        <xdr:cNvPr id="9258" name="Picture 66" descr="out">
          <a:extLst>
            <a:ext uri="{FF2B5EF4-FFF2-40B4-BE49-F238E27FC236}">
              <a16:creationId xmlns:a16="http://schemas.microsoft.com/office/drawing/2014/main" id="{681334CF-851E-114E-9EE3-A62444CAA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19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25400</xdr:colOff>
      <xdr:row>32</xdr:row>
      <xdr:rowOff>0</xdr:rowOff>
    </xdr:from>
    <xdr:to>
      <xdr:col>8</xdr:col>
      <xdr:colOff>50800</xdr:colOff>
      <xdr:row>32</xdr:row>
      <xdr:rowOff>25400</xdr:rowOff>
    </xdr:to>
    <xdr:pic>
      <xdr:nvPicPr>
        <xdr:cNvPr id="9259" name="Picture 67" descr="out">
          <a:extLst>
            <a:ext uri="{FF2B5EF4-FFF2-40B4-BE49-F238E27FC236}">
              <a16:creationId xmlns:a16="http://schemas.microsoft.com/office/drawing/2014/main" id="{E95BDC91-6AD3-3E44-A99B-4E659FE022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73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38100</xdr:colOff>
      <xdr:row>32</xdr:row>
      <xdr:rowOff>0</xdr:rowOff>
    </xdr:from>
    <xdr:to>
      <xdr:col>8</xdr:col>
      <xdr:colOff>63500</xdr:colOff>
      <xdr:row>32</xdr:row>
      <xdr:rowOff>25400</xdr:rowOff>
    </xdr:to>
    <xdr:sp macro="" textlink="">
      <xdr:nvSpPr>
        <xdr:cNvPr id="9260" name="AutoShape 68" descr="out">
          <a:extLst>
            <a:ext uri="{FF2B5EF4-FFF2-40B4-BE49-F238E27FC236}">
              <a16:creationId xmlns:a16="http://schemas.microsoft.com/office/drawing/2014/main" id="{74365A9B-5939-664D-8F9D-A01516830132}"/>
            </a:ext>
          </a:extLst>
        </xdr:cNvPr>
        <xdr:cNvSpPr>
          <a:spLocks noChangeAspect="1" noChangeArrowheads="1"/>
        </xdr:cNvSpPr>
      </xdr:nvSpPr>
      <xdr:spPr bwMode="auto">
        <a:xfrm>
          <a:off x="88900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63500</xdr:colOff>
      <xdr:row>32</xdr:row>
      <xdr:rowOff>0</xdr:rowOff>
    </xdr:from>
    <xdr:to>
      <xdr:col>8</xdr:col>
      <xdr:colOff>88900</xdr:colOff>
      <xdr:row>32</xdr:row>
      <xdr:rowOff>25400</xdr:rowOff>
    </xdr:to>
    <xdr:pic>
      <xdr:nvPicPr>
        <xdr:cNvPr id="9261" name="Picture 69" descr="tr?id=296241967163684&amp;cd%5bsegment_eid%5d=2LR6L6STHFB3RO642XIQLO">
          <a:extLst>
            <a:ext uri="{FF2B5EF4-FFF2-40B4-BE49-F238E27FC236}">
              <a16:creationId xmlns:a16="http://schemas.microsoft.com/office/drawing/2014/main" id="{DC2287E2-B820-4547-975F-DF0B8BA75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88900</xdr:colOff>
      <xdr:row>32</xdr:row>
      <xdr:rowOff>0</xdr:rowOff>
    </xdr:from>
    <xdr:to>
      <xdr:col>8</xdr:col>
      <xdr:colOff>114300</xdr:colOff>
      <xdr:row>32</xdr:row>
      <xdr:rowOff>25400</xdr:rowOff>
    </xdr:to>
    <xdr:sp macro="" textlink="">
      <xdr:nvSpPr>
        <xdr:cNvPr id="9262" name="AutoShape 70" descr="?label=K37kCNmgpQMQ5_if4gM&amp;guid=ON&amp;script=0&amp;ord=6184023263628641">
          <a:extLst>
            <a:ext uri="{FF2B5EF4-FFF2-40B4-BE49-F238E27FC236}">
              <a16:creationId xmlns:a16="http://schemas.microsoft.com/office/drawing/2014/main" id="{A5FD0172-AA57-A845-B515-266E5CF88A56}"/>
            </a:ext>
          </a:extLst>
        </xdr:cNvPr>
        <xdr:cNvSpPr>
          <a:spLocks noChangeAspect="1" noChangeArrowheads="1"/>
        </xdr:cNvSpPr>
      </xdr:nvSpPr>
      <xdr:spPr bwMode="auto">
        <a:xfrm>
          <a:off x="89408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114300</xdr:colOff>
      <xdr:row>32</xdr:row>
      <xdr:rowOff>0</xdr:rowOff>
    </xdr:from>
    <xdr:to>
      <xdr:col>8</xdr:col>
      <xdr:colOff>139700</xdr:colOff>
      <xdr:row>32</xdr:row>
      <xdr:rowOff>25400</xdr:rowOff>
    </xdr:to>
    <xdr:sp macro="" textlink="">
      <xdr:nvSpPr>
        <xdr:cNvPr id="9263" name="AutoShape 71" descr="out?google_nid=adroll2">
          <a:extLst>
            <a:ext uri="{FF2B5EF4-FFF2-40B4-BE49-F238E27FC236}">
              <a16:creationId xmlns:a16="http://schemas.microsoft.com/office/drawing/2014/main" id="{22704495-DC8C-914A-8387-6074B0129040}"/>
            </a:ext>
          </a:extLst>
        </xdr:cNvPr>
        <xdr:cNvSpPr>
          <a:spLocks noChangeAspect="1" noChangeArrowheads="1"/>
        </xdr:cNvSpPr>
      </xdr:nvSpPr>
      <xdr:spPr bwMode="auto">
        <a:xfrm>
          <a:off x="89662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127000</xdr:colOff>
      <xdr:row>32</xdr:row>
      <xdr:rowOff>0</xdr:rowOff>
    </xdr:from>
    <xdr:to>
      <xdr:col>8</xdr:col>
      <xdr:colOff>152400</xdr:colOff>
      <xdr:row>32</xdr:row>
      <xdr:rowOff>25400</xdr:rowOff>
    </xdr:to>
    <xdr:sp macro="" textlink="">
      <xdr:nvSpPr>
        <xdr:cNvPr id="9264" name="AutoShape 72" descr="seg?add=324915&amp;t=2">
          <a:extLst>
            <a:ext uri="{FF2B5EF4-FFF2-40B4-BE49-F238E27FC236}">
              <a16:creationId xmlns:a16="http://schemas.microsoft.com/office/drawing/2014/main" id="{BE698DE5-0DD9-E24E-9BCF-327467D035B2}"/>
            </a:ext>
          </a:extLst>
        </xdr:cNvPr>
        <xdr:cNvSpPr>
          <a:spLocks noChangeAspect="1" noChangeArrowheads="1"/>
        </xdr:cNvSpPr>
      </xdr:nvSpPr>
      <xdr:spPr bwMode="auto">
        <a:xfrm>
          <a:off x="89789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152400</xdr:colOff>
      <xdr:row>32</xdr:row>
      <xdr:rowOff>0</xdr:rowOff>
    </xdr:from>
    <xdr:to>
      <xdr:col>8</xdr:col>
      <xdr:colOff>177800</xdr:colOff>
      <xdr:row>32</xdr:row>
      <xdr:rowOff>25400</xdr:rowOff>
    </xdr:to>
    <xdr:pic>
      <xdr:nvPicPr>
        <xdr:cNvPr id="9265" name="Picture 73" descr="tr?id=296241967163684&amp;cd%5bsegment_eid%5d=OEFUDNJ33VEMTOZWS4NXSZ">
          <a:extLst>
            <a:ext uri="{FF2B5EF4-FFF2-40B4-BE49-F238E27FC236}">
              <a16:creationId xmlns:a16="http://schemas.microsoft.com/office/drawing/2014/main" id="{76EDB989-25CC-E545-8E41-691A48DC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43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177800</xdr:colOff>
      <xdr:row>32</xdr:row>
      <xdr:rowOff>0</xdr:rowOff>
    </xdr:from>
    <xdr:to>
      <xdr:col>8</xdr:col>
      <xdr:colOff>203200</xdr:colOff>
      <xdr:row>32</xdr:row>
      <xdr:rowOff>25400</xdr:rowOff>
    </xdr:to>
    <xdr:sp macro="" textlink="">
      <xdr:nvSpPr>
        <xdr:cNvPr id="9266" name="AutoShape 74" descr="?label=uv8wCMmugA4Q5_if4gM&amp;guid=ON&amp;script=0&amp;ord=6184023263628641">
          <a:extLst>
            <a:ext uri="{FF2B5EF4-FFF2-40B4-BE49-F238E27FC236}">
              <a16:creationId xmlns:a16="http://schemas.microsoft.com/office/drawing/2014/main" id="{F810F9EF-A9E8-744D-AF98-DEB4B2083CA1}"/>
            </a:ext>
          </a:extLst>
        </xdr:cNvPr>
        <xdr:cNvSpPr>
          <a:spLocks noChangeAspect="1" noChangeArrowheads="1"/>
        </xdr:cNvSpPr>
      </xdr:nvSpPr>
      <xdr:spPr bwMode="auto">
        <a:xfrm>
          <a:off x="90297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203200</xdr:colOff>
      <xdr:row>32</xdr:row>
      <xdr:rowOff>0</xdr:rowOff>
    </xdr:from>
    <xdr:to>
      <xdr:col>8</xdr:col>
      <xdr:colOff>228600</xdr:colOff>
      <xdr:row>32</xdr:row>
      <xdr:rowOff>25400</xdr:rowOff>
    </xdr:to>
    <xdr:sp macro="" textlink="">
      <xdr:nvSpPr>
        <xdr:cNvPr id="9267" name="AutoShape 75" descr="out?google_nid=adroll2">
          <a:extLst>
            <a:ext uri="{FF2B5EF4-FFF2-40B4-BE49-F238E27FC236}">
              <a16:creationId xmlns:a16="http://schemas.microsoft.com/office/drawing/2014/main" id="{59B1B55E-6663-0245-9D33-0E256805AD6D}"/>
            </a:ext>
          </a:extLst>
        </xdr:cNvPr>
        <xdr:cNvSpPr>
          <a:spLocks noChangeAspect="1" noChangeArrowheads="1"/>
        </xdr:cNvSpPr>
      </xdr:nvSpPr>
      <xdr:spPr bwMode="auto">
        <a:xfrm>
          <a:off x="90551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215900</xdr:colOff>
      <xdr:row>32</xdr:row>
      <xdr:rowOff>0</xdr:rowOff>
    </xdr:from>
    <xdr:to>
      <xdr:col>8</xdr:col>
      <xdr:colOff>241300</xdr:colOff>
      <xdr:row>32</xdr:row>
      <xdr:rowOff>25400</xdr:rowOff>
    </xdr:to>
    <xdr:sp macro="" textlink="">
      <xdr:nvSpPr>
        <xdr:cNvPr id="9268" name="AutoShape 76" descr="seg?add=1025262&amp;t=2">
          <a:extLst>
            <a:ext uri="{FF2B5EF4-FFF2-40B4-BE49-F238E27FC236}">
              <a16:creationId xmlns:a16="http://schemas.microsoft.com/office/drawing/2014/main" id="{2519E9DA-85FF-594C-B66E-9B14047231FE}"/>
            </a:ext>
          </a:extLst>
        </xdr:cNvPr>
        <xdr:cNvSpPr>
          <a:spLocks noChangeAspect="1" noChangeArrowheads="1"/>
        </xdr:cNvSpPr>
      </xdr:nvSpPr>
      <xdr:spPr bwMode="auto">
        <a:xfrm>
          <a:off x="9067800" y="201676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32</xdr:row>
      <xdr:rowOff>0</xdr:rowOff>
    </xdr:from>
    <xdr:to>
      <xdr:col>8</xdr:col>
      <xdr:colOff>25400</xdr:colOff>
      <xdr:row>32</xdr:row>
      <xdr:rowOff>25400</xdr:rowOff>
    </xdr:to>
    <xdr:pic>
      <xdr:nvPicPr>
        <xdr:cNvPr id="9269" name="Picture 77" descr="out">
          <a:extLst>
            <a:ext uri="{FF2B5EF4-FFF2-40B4-BE49-F238E27FC236}">
              <a16:creationId xmlns:a16="http://schemas.microsoft.com/office/drawing/2014/main" id="{BE6758ED-3CA1-234F-800B-FF4394A5D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19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25400</xdr:colOff>
      <xdr:row>32</xdr:row>
      <xdr:rowOff>0</xdr:rowOff>
    </xdr:from>
    <xdr:to>
      <xdr:col>8</xdr:col>
      <xdr:colOff>50800</xdr:colOff>
      <xdr:row>32</xdr:row>
      <xdr:rowOff>25400</xdr:rowOff>
    </xdr:to>
    <xdr:pic>
      <xdr:nvPicPr>
        <xdr:cNvPr id="9270" name="Picture 78" descr="out">
          <a:extLst>
            <a:ext uri="{FF2B5EF4-FFF2-40B4-BE49-F238E27FC236}">
              <a16:creationId xmlns:a16="http://schemas.microsoft.com/office/drawing/2014/main" id="{C770E124-FFD6-E941-B14F-6F5B22833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73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38100</xdr:colOff>
      <xdr:row>32</xdr:row>
      <xdr:rowOff>0</xdr:rowOff>
    </xdr:from>
    <xdr:to>
      <xdr:col>8</xdr:col>
      <xdr:colOff>63500</xdr:colOff>
      <xdr:row>32</xdr:row>
      <xdr:rowOff>25400</xdr:rowOff>
    </xdr:to>
    <xdr:sp macro="" textlink="">
      <xdr:nvSpPr>
        <xdr:cNvPr id="9271" name="AutoShape 79" descr="out">
          <a:extLst>
            <a:ext uri="{FF2B5EF4-FFF2-40B4-BE49-F238E27FC236}">
              <a16:creationId xmlns:a16="http://schemas.microsoft.com/office/drawing/2014/main" id="{6CA6AF6A-9947-9544-BFA0-BF7383CC9E8E}"/>
            </a:ext>
          </a:extLst>
        </xdr:cNvPr>
        <xdr:cNvSpPr>
          <a:spLocks noChangeAspect="1" noChangeArrowheads="1"/>
        </xdr:cNvSpPr>
      </xdr:nvSpPr>
      <xdr:spPr bwMode="auto">
        <a:xfrm>
          <a:off x="88900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63500</xdr:colOff>
      <xdr:row>32</xdr:row>
      <xdr:rowOff>0</xdr:rowOff>
    </xdr:from>
    <xdr:to>
      <xdr:col>8</xdr:col>
      <xdr:colOff>88900</xdr:colOff>
      <xdr:row>32</xdr:row>
      <xdr:rowOff>25400</xdr:rowOff>
    </xdr:to>
    <xdr:pic>
      <xdr:nvPicPr>
        <xdr:cNvPr id="9272" name="Picture 80" descr="tr?id=296241967163684&amp;cd%5bsegment_eid%5d=2LR6L6STHFB3RO642XIQLO">
          <a:extLst>
            <a:ext uri="{FF2B5EF4-FFF2-40B4-BE49-F238E27FC236}">
              <a16:creationId xmlns:a16="http://schemas.microsoft.com/office/drawing/2014/main" id="{8AE24C7F-B66F-C246-AF9C-01915046F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88900</xdr:colOff>
      <xdr:row>32</xdr:row>
      <xdr:rowOff>0</xdr:rowOff>
    </xdr:from>
    <xdr:to>
      <xdr:col>8</xdr:col>
      <xdr:colOff>114300</xdr:colOff>
      <xdr:row>32</xdr:row>
      <xdr:rowOff>25400</xdr:rowOff>
    </xdr:to>
    <xdr:sp macro="" textlink="">
      <xdr:nvSpPr>
        <xdr:cNvPr id="9273" name="AutoShape 81" descr="?label=K37kCNmgpQMQ5_if4gM&amp;guid=ON&amp;script=0&amp;ord=4444734467587544">
          <a:extLst>
            <a:ext uri="{FF2B5EF4-FFF2-40B4-BE49-F238E27FC236}">
              <a16:creationId xmlns:a16="http://schemas.microsoft.com/office/drawing/2014/main" id="{F3BAB9B0-B2EF-D84E-BBE1-DE29C1E3DED7}"/>
            </a:ext>
          </a:extLst>
        </xdr:cNvPr>
        <xdr:cNvSpPr>
          <a:spLocks noChangeAspect="1" noChangeArrowheads="1"/>
        </xdr:cNvSpPr>
      </xdr:nvSpPr>
      <xdr:spPr bwMode="auto">
        <a:xfrm>
          <a:off x="89408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114300</xdr:colOff>
      <xdr:row>32</xdr:row>
      <xdr:rowOff>0</xdr:rowOff>
    </xdr:from>
    <xdr:to>
      <xdr:col>8</xdr:col>
      <xdr:colOff>139700</xdr:colOff>
      <xdr:row>32</xdr:row>
      <xdr:rowOff>25400</xdr:rowOff>
    </xdr:to>
    <xdr:sp macro="" textlink="">
      <xdr:nvSpPr>
        <xdr:cNvPr id="9274" name="AutoShape 82" descr="out?google_nid=adroll2">
          <a:extLst>
            <a:ext uri="{FF2B5EF4-FFF2-40B4-BE49-F238E27FC236}">
              <a16:creationId xmlns:a16="http://schemas.microsoft.com/office/drawing/2014/main" id="{4FB60BB7-E0FE-2646-B3D7-967696F6C40D}"/>
            </a:ext>
          </a:extLst>
        </xdr:cNvPr>
        <xdr:cNvSpPr>
          <a:spLocks noChangeAspect="1" noChangeArrowheads="1"/>
        </xdr:cNvSpPr>
      </xdr:nvSpPr>
      <xdr:spPr bwMode="auto">
        <a:xfrm>
          <a:off x="89662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127000</xdr:colOff>
      <xdr:row>32</xdr:row>
      <xdr:rowOff>0</xdr:rowOff>
    </xdr:from>
    <xdr:to>
      <xdr:col>8</xdr:col>
      <xdr:colOff>152400</xdr:colOff>
      <xdr:row>32</xdr:row>
      <xdr:rowOff>25400</xdr:rowOff>
    </xdr:to>
    <xdr:sp macro="" textlink="">
      <xdr:nvSpPr>
        <xdr:cNvPr id="9275" name="AutoShape 83" descr="seg?add=324915&amp;t=2">
          <a:extLst>
            <a:ext uri="{FF2B5EF4-FFF2-40B4-BE49-F238E27FC236}">
              <a16:creationId xmlns:a16="http://schemas.microsoft.com/office/drawing/2014/main" id="{28519ABC-3A26-2045-9E6C-57832E1C59FE}"/>
            </a:ext>
          </a:extLst>
        </xdr:cNvPr>
        <xdr:cNvSpPr>
          <a:spLocks noChangeAspect="1" noChangeArrowheads="1"/>
        </xdr:cNvSpPr>
      </xdr:nvSpPr>
      <xdr:spPr bwMode="auto">
        <a:xfrm>
          <a:off x="89789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152400</xdr:colOff>
      <xdr:row>32</xdr:row>
      <xdr:rowOff>0</xdr:rowOff>
    </xdr:from>
    <xdr:to>
      <xdr:col>8</xdr:col>
      <xdr:colOff>177800</xdr:colOff>
      <xdr:row>32</xdr:row>
      <xdr:rowOff>25400</xdr:rowOff>
    </xdr:to>
    <xdr:pic>
      <xdr:nvPicPr>
        <xdr:cNvPr id="9276" name="Picture 84" descr="tr?id=296241967163684&amp;cd%5bsegment_eid%5d=OEFUDNJ33VEMTOZWS4NXSZ">
          <a:extLst>
            <a:ext uri="{FF2B5EF4-FFF2-40B4-BE49-F238E27FC236}">
              <a16:creationId xmlns:a16="http://schemas.microsoft.com/office/drawing/2014/main" id="{CF0DFE49-6D20-9D45-A089-91680ED989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43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177800</xdr:colOff>
      <xdr:row>32</xdr:row>
      <xdr:rowOff>0</xdr:rowOff>
    </xdr:from>
    <xdr:to>
      <xdr:col>8</xdr:col>
      <xdr:colOff>203200</xdr:colOff>
      <xdr:row>32</xdr:row>
      <xdr:rowOff>25400</xdr:rowOff>
    </xdr:to>
    <xdr:sp macro="" textlink="">
      <xdr:nvSpPr>
        <xdr:cNvPr id="9277" name="AutoShape 85" descr="?label=uv8wCMmugA4Q5_if4gM&amp;guid=ON&amp;script=0&amp;ord=4444734467587544">
          <a:extLst>
            <a:ext uri="{FF2B5EF4-FFF2-40B4-BE49-F238E27FC236}">
              <a16:creationId xmlns:a16="http://schemas.microsoft.com/office/drawing/2014/main" id="{5B1F4131-453D-C940-9C85-FAFD22BBF597}"/>
            </a:ext>
          </a:extLst>
        </xdr:cNvPr>
        <xdr:cNvSpPr>
          <a:spLocks noChangeAspect="1" noChangeArrowheads="1"/>
        </xdr:cNvSpPr>
      </xdr:nvSpPr>
      <xdr:spPr bwMode="auto">
        <a:xfrm>
          <a:off x="90297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203200</xdr:colOff>
      <xdr:row>32</xdr:row>
      <xdr:rowOff>0</xdr:rowOff>
    </xdr:from>
    <xdr:to>
      <xdr:col>8</xdr:col>
      <xdr:colOff>228600</xdr:colOff>
      <xdr:row>32</xdr:row>
      <xdr:rowOff>25400</xdr:rowOff>
    </xdr:to>
    <xdr:sp macro="" textlink="">
      <xdr:nvSpPr>
        <xdr:cNvPr id="9278" name="AutoShape 86" descr="out?google_nid=adroll2">
          <a:extLst>
            <a:ext uri="{FF2B5EF4-FFF2-40B4-BE49-F238E27FC236}">
              <a16:creationId xmlns:a16="http://schemas.microsoft.com/office/drawing/2014/main" id="{3E251C9A-7732-D04D-9B48-1BC08BDB17EA}"/>
            </a:ext>
          </a:extLst>
        </xdr:cNvPr>
        <xdr:cNvSpPr>
          <a:spLocks noChangeAspect="1" noChangeArrowheads="1"/>
        </xdr:cNvSpPr>
      </xdr:nvSpPr>
      <xdr:spPr bwMode="auto">
        <a:xfrm>
          <a:off x="90551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215900</xdr:colOff>
      <xdr:row>32</xdr:row>
      <xdr:rowOff>0</xdr:rowOff>
    </xdr:from>
    <xdr:to>
      <xdr:col>8</xdr:col>
      <xdr:colOff>241300</xdr:colOff>
      <xdr:row>32</xdr:row>
      <xdr:rowOff>25400</xdr:rowOff>
    </xdr:to>
    <xdr:sp macro="" textlink="">
      <xdr:nvSpPr>
        <xdr:cNvPr id="9279" name="AutoShape 87" descr="seg?add=1025262&amp;t=2">
          <a:extLst>
            <a:ext uri="{FF2B5EF4-FFF2-40B4-BE49-F238E27FC236}">
              <a16:creationId xmlns:a16="http://schemas.microsoft.com/office/drawing/2014/main" id="{CC6B0453-8981-8749-BBAF-612FCC72E225}"/>
            </a:ext>
          </a:extLst>
        </xdr:cNvPr>
        <xdr:cNvSpPr>
          <a:spLocks noChangeAspect="1" noChangeArrowheads="1"/>
        </xdr:cNvSpPr>
      </xdr:nvSpPr>
      <xdr:spPr bwMode="auto">
        <a:xfrm>
          <a:off x="9067800" y="203327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32</xdr:row>
      <xdr:rowOff>0</xdr:rowOff>
    </xdr:from>
    <xdr:to>
      <xdr:col>6</xdr:col>
      <xdr:colOff>25400</xdr:colOff>
      <xdr:row>32</xdr:row>
      <xdr:rowOff>25400</xdr:rowOff>
    </xdr:to>
    <xdr:pic>
      <xdr:nvPicPr>
        <xdr:cNvPr id="9280" name="Picture 88" descr="out">
          <a:extLst>
            <a:ext uri="{FF2B5EF4-FFF2-40B4-BE49-F238E27FC236}">
              <a16:creationId xmlns:a16="http://schemas.microsoft.com/office/drawing/2014/main" id="{43EB57CB-A3EF-1749-88C4-ABFB2428D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03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25400</xdr:colOff>
      <xdr:row>32</xdr:row>
      <xdr:rowOff>0</xdr:rowOff>
    </xdr:from>
    <xdr:to>
      <xdr:col>6</xdr:col>
      <xdr:colOff>50800</xdr:colOff>
      <xdr:row>32</xdr:row>
      <xdr:rowOff>25400</xdr:rowOff>
    </xdr:to>
    <xdr:pic>
      <xdr:nvPicPr>
        <xdr:cNvPr id="9281" name="Picture 89" descr="out">
          <a:extLst>
            <a:ext uri="{FF2B5EF4-FFF2-40B4-BE49-F238E27FC236}">
              <a16:creationId xmlns:a16="http://schemas.microsoft.com/office/drawing/2014/main" id="{DB55C198-6AF1-D94E-87D5-5B079C1039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057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32</xdr:row>
      <xdr:rowOff>0</xdr:rowOff>
    </xdr:from>
    <xdr:to>
      <xdr:col>6</xdr:col>
      <xdr:colOff>63500</xdr:colOff>
      <xdr:row>32</xdr:row>
      <xdr:rowOff>25400</xdr:rowOff>
    </xdr:to>
    <xdr:sp macro="" textlink="">
      <xdr:nvSpPr>
        <xdr:cNvPr id="9282" name="AutoShape 90" descr="out">
          <a:extLst>
            <a:ext uri="{FF2B5EF4-FFF2-40B4-BE49-F238E27FC236}">
              <a16:creationId xmlns:a16="http://schemas.microsoft.com/office/drawing/2014/main" id="{A28C42B4-4013-AE41-B2C8-5323106ECEF6}"/>
            </a:ext>
          </a:extLst>
        </xdr:cNvPr>
        <xdr:cNvSpPr>
          <a:spLocks noChangeAspect="1" noChangeArrowheads="1"/>
        </xdr:cNvSpPr>
      </xdr:nvSpPr>
      <xdr:spPr bwMode="auto">
        <a:xfrm>
          <a:off x="75184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63500</xdr:colOff>
      <xdr:row>32</xdr:row>
      <xdr:rowOff>0</xdr:rowOff>
    </xdr:from>
    <xdr:to>
      <xdr:col>6</xdr:col>
      <xdr:colOff>88900</xdr:colOff>
      <xdr:row>32</xdr:row>
      <xdr:rowOff>25400</xdr:rowOff>
    </xdr:to>
    <xdr:pic>
      <xdr:nvPicPr>
        <xdr:cNvPr id="9283" name="Picture 91" descr="tr?id=296241967163684&amp;cd%5bsegment_eid%5d=2LR6L6STHFB3RO642XIQLO">
          <a:extLst>
            <a:ext uri="{FF2B5EF4-FFF2-40B4-BE49-F238E27FC236}">
              <a16:creationId xmlns:a16="http://schemas.microsoft.com/office/drawing/2014/main" id="{4A1780FA-0115-984B-9856-E70CFF7E4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88900</xdr:colOff>
      <xdr:row>32</xdr:row>
      <xdr:rowOff>0</xdr:rowOff>
    </xdr:from>
    <xdr:to>
      <xdr:col>6</xdr:col>
      <xdr:colOff>114300</xdr:colOff>
      <xdr:row>32</xdr:row>
      <xdr:rowOff>25400</xdr:rowOff>
    </xdr:to>
    <xdr:sp macro="" textlink="">
      <xdr:nvSpPr>
        <xdr:cNvPr id="9284" name="AutoShape 92" descr="?label=K37kCNmgpQMQ5_if4gM&amp;guid=ON&amp;script=0&amp;ord=4444734467587544">
          <a:extLst>
            <a:ext uri="{FF2B5EF4-FFF2-40B4-BE49-F238E27FC236}">
              <a16:creationId xmlns:a16="http://schemas.microsoft.com/office/drawing/2014/main" id="{60B4A59F-3C76-8B4B-BE52-C44F46D3B1C5}"/>
            </a:ext>
          </a:extLst>
        </xdr:cNvPr>
        <xdr:cNvSpPr>
          <a:spLocks noChangeAspect="1" noChangeArrowheads="1"/>
        </xdr:cNvSpPr>
      </xdr:nvSpPr>
      <xdr:spPr bwMode="auto">
        <a:xfrm>
          <a:off x="75692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114300</xdr:colOff>
      <xdr:row>32</xdr:row>
      <xdr:rowOff>0</xdr:rowOff>
    </xdr:from>
    <xdr:to>
      <xdr:col>6</xdr:col>
      <xdr:colOff>139700</xdr:colOff>
      <xdr:row>32</xdr:row>
      <xdr:rowOff>25400</xdr:rowOff>
    </xdr:to>
    <xdr:sp macro="" textlink="">
      <xdr:nvSpPr>
        <xdr:cNvPr id="9285" name="AutoShape 93" descr="out?google_nid=adroll2">
          <a:extLst>
            <a:ext uri="{FF2B5EF4-FFF2-40B4-BE49-F238E27FC236}">
              <a16:creationId xmlns:a16="http://schemas.microsoft.com/office/drawing/2014/main" id="{E3CC34E4-076C-B041-92E6-FD9CE0528F66}"/>
            </a:ext>
          </a:extLst>
        </xdr:cNvPr>
        <xdr:cNvSpPr>
          <a:spLocks noChangeAspect="1" noChangeArrowheads="1"/>
        </xdr:cNvSpPr>
      </xdr:nvSpPr>
      <xdr:spPr bwMode="auto">
        <a:xfrm>
          <a:off x="75946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127000</xdr:colOff>
      <xdr:row>32</xdr:row>
      <xdr:rowOff>0</xdr:rowOff>
    </xdr:from>
    <xdr:to>
      <xdr:col>6</xdr:col>
      <xdr:colOff>152400</xdr:colOff>
      <xdr:row>32</xdr:row>
      <xdr:rowOff>25400</xdr:rowOff>
    </xdr:to>
    <xdr:sp macro="" textlink="">
      <xdr:nvSpPr>
        <xdr:cNvPr id="9286" name="AutoShape 94" descr="seg?add=324915&amp;t=2">
          <a:extLst>
            <a:ext uri="{FF2B5EF4-FFF2-40B4-BE49-F238E27FC236}">
              <a16:creationId xmlns:a16="http://schemas.microsoft.com/office/drawing/2014/main" id="{A5A3BF55-70A1-8D4B-9D05-D4A5A7A94B79}"/>
            </a:ext>
          </a:extLst>
        </xdr:cNvPr>
        <xdr:cNvSpPr>
          <a:spLocks noChangeAspect="1" noChangeArrowheads="1"/>
        </xdr:cNvSpPr>
      </xdr:nvSpPr>
      <xdr:spPr bwMode="auto">
        <a:xfrm>
          <a:off x="76073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152400</xdr:colOff>
      <xdr:row>32</xdr:row>
      <xdr:rowOff>0</xdr:rowOff>
    </xdr:from>
    <xdr:to>
      <xdr:col>6</xdr:col>
      <xdr:colOff>177800</xdr:colOff>
      <xdr:row>32</xdr:row>
      <xdr:rowOff>25400</xdr:rowOff>
    </xdr:to>
    <xdr:pic>
      <xdr:nvPicPr>
        <xdr:cNvPr id="9287" name="Picture 95" descr="tr?id=296241967163684&amp;cd%5bsegment_eid%5d=OEFUDNJ33VEMTOZWS4NXSZ">
          <a:extLst>
            <a:ext uri="{FF2B5EF4-FFF2-40B4-BE49-F238E27FC236}">
              <a16:creationId xmlns:a16="http://schemas.microsoft.com/office/drawing/2014/main" id="{7A668AF7-04FE-D746-A529-E5B719C21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327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177800</xdr:colOff>
      <xdr:row>32</xdr:row>
      <xdr:rowOff>0</xdr:rowOff>
    </xdr:from>
    <xdr:to>
      <xdr:col>6</xdr:col>
      <xdr:colOff>203200</xdr:colOff>
      <xdr:row>32</xdr:row>
      <xdr:rowOff>25400</xdr:rowOff>
    </xdr:to>
    <xdr:sp macro="" textlink="">
      <xdr:nvSpPr>
        <xdr:cNvPr id="9288" name="AutoShape 96" descr="?label=uv8wCMmugA4Q5_if4gM&amp;guid=ON&amp;script=0&amp;ord=4444734467587544">
          <a:extLst>
            <a:ext uri="{FF2B5EF4-FFF2-40B4-BE49-F238E27FC236}">
              <a16:creationId xmlns:a16="http://schemas.microsoft.com/office/drawing/2014/main" id="{7EE2B6F4-677D-C14B-ABF7-F44E226C97E3}"/>
            </a:ext>
          </a:extLst>
        </xdr:cNvPr>
        <xdr:cNvSpPr>
          <a:spLocks noChangeAspect="1" noChangeArrowheads="1"/>
        </xdr:cNvSpPr>
      </xdr:nvSpPr>
      <xdr:spPr bwMode="auto">
        <a:xfrm>
          <a:off x="76581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190500</xdr:colOff>
      <xdr:row>32</xdr:row>
      <xdr:rowOff>0</xdr:rowOff>
    </xdr:from>
    <xdr:to>
      <xdr:col>6</xdr:col>
      <xdr:colOff>215900</xdr:colOff>
      <xdr:row>32</xdr:row>
      <xdr:rowOff>25400</xdr:rowOff>
    </xdr:to>
    <xdr:sp macro="" textlink="">
      <xdr:nvSpPr>
        <xdr:cNvPr id="9289" name="AutoShape 97" descr="out?google_nid=adroll2">
          <a:extLst>
            <a:ext uri="{FF2B5EF4-FFF2-40B4-BE49-F238E27FC236}">
              <a16:creationId xmlns:a16="http://schemas.microsoft.com/office/drawing/2014/main" id="{76B8621F-C49E-294A-9D0D-0D93E1881D4A}"/>
            </a:ext>
          </a:extLst>
        </xdr:cNvPr>
        <xdr:cNvSpPr>
          <a:spLocks noChangeAspect="1" noChangeArrowheads="1"/>
        </xdr:cNvSpPr>
      </xdr:nvSpPr>
      <xdr:spPr bwMode="auto">
        <a:xfrm>
          <a:off x="76708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215900</xdr:colOff>
      <xdr:row>32</xdr:row>
      <xdr:rowOff>0</xdr:rowOff>
    </xdr:from>
    <xdr:to>
      <xdr:col>6</xdr:col>
      <xdr:colOff>241300</xdr:colOff>
      <xdr:row>32</xdr:row>
      <xdr:rowOff>25400</xdr:rowOff>
    </xdr:to>
    <xdr:sp macro="" textlink="">
      <xdr:nvSpPr>
        <xdr:cNvPr id="9290" name="AutoShape 98" descr="seg?add=1025262&amp;t=2">
          <a:extLst>
            <a:ext uri="{FF2B5EF4-FFF2-40B4-BE49-F238E27FC236}">
              <a16:creationId xmlns:a16="http://schemas.microsoft.com/office/drawing/2014/main" id="{FAED4A96-B362-5F40-B8E0-78D5B6BE1AAB}"/>
            </a:ext>
          </a:extLst>
        </xdr:cNvPr>
        <xdr:cNvSpPr>
          <a:spLocks noChangeAspect="1" noChangeArrowheads="1"/>
        </xdr:cNvSpPr>
      </xdr:nvSpPr>
      <xdr:spPr bwMode="auto">
        <a:xfrm>
          <a:off x="7696200" y="2049780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8</xdr:col>
      <xdr:colOff>0</xdr:colOff>
      <xdr:row>32</xdr:row>
      <xdr:rowOff>0</xdr:rowOff>
    </xdr:from>
    <xdr:ext cx="25400" cy="25400"/>
    <xdr:pic>
      <xdr:nvPicPr>
        <xdr:cNvPr id="61" name="Picture 77" descr="out">
          <a:extLst>
            <a:ext uri="{FF2B5EF4-FFF2-40B4-BE49-F238E27FC236}">
              <a16:creationId xmlns:a16="http://schemas.microsoft.com/office/drawing/2014/main" id="{C3C5DAD3-5FCB-B44C-8486-5B3E47BF1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62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25400</xdr:colOff>
      <xdr:row>32</xdr:row>
      <xdr:rowOff>0</xdr:rowOff>
    </xdr:from>
    <xdr:ext cx="25400" cy="25400"/>
    <xdr:pic>
      <xdr:nvPicPr>
        <xdr:cNvPr id="62" name="Picture 78" descr="out">
          <a:extLst>
            <a:ext uri="{FF2B5EF4-FFF2-40B4-BE49-F238E27FC236}">
              <a16:creationId xmlns:a16="http://schemas.microsoft.com/office/drawing/2014/main" id="{43857CAD-1F89-424A-B8D0-DBAB9EB807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16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38100</xdr:colOff>
      <xdr:row>32</xdr:row>
      <xdr:rowOff>0</xdr:rowOff>
    </xdr:from>
    <xdr:ext cx="25400" cy="25400"/>
    <xdr:sp macro="" textlink="">
      <xdr:nvSpPr>
        <xdr:cNvPr id="63" name="AutoShape 79" descr="out">
          <a:extLst>
            <a:ext uri="{FF2B5EF4-FFF2-40B4-BE49-F238E27FC236}">
              <a16:creationId xmlns:a16="http://schemas.microsoft.com/office/drawing/2014/main" id="{8344B2F2-18C2-034C-8384-DEF740CFEAEF}"/>
            </a:ext>
          </a:extLst>
        </xdr:cNvPr>
        <xdr:cNvSpPr>
          <a:spLocks noChangeAspect="1" noChangeArrowheads="1"/>
        </xdr:cNvSpPr>
      </xdr:nvSpPr>
      <xdr:spPr bwMode="auto">
        <a:xfrm>
          <a:off x="88843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63500</xdr:colOff>
      <xdr:row>32</xdr:row>
      <xdr:rowOff>0</xdr:rowOff>
    </xdr:from>
    <xdr:ext cx="25400" cy="25400"/>
    <xdr:pic>
      <xdr:nvPicPr>
        <xdr:cNvPr id="64" name="Picture 80" descr="tr?id=296241967163684&amp;cd%5bsegment_eid%5d=2LR6L6STHFB3RO642XIQLO">
          <a:extLst>
            <a:ext uri="{FF2B5EF4-FFF2-40B4-BE49-F238E27FC236}">
              <a16:creationId xmlns:a16="http://schemas.microsoft.com/office/drawing/2014/main" id="{AE8E1394-BF85-0846-ADF5-4C28B68AC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97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88900</xdr:colOff>
      <xdr:row>32</xdr:row>
      <xdr:rowOff>0</xdr:rowOff>
    </xdr:from>
    <xdr:ext cx="25400" cy="25400"/>
    <xdr:sp macro="" textlink="">
      <xdr:nvSpPr>
        <xdr:cNvPr id="65" name="AutoShape 81" descr="?label=K37kCNmgpQMQ5_if4gM&amp;guid=ON&amp;script=0&amp;ord=4444734467587544">
          <a:extLst>
            <a:ext uri="{FF2B5EF4-FFF2-40B4-BE49-F238E27FC236}">
              <a16:creationId xmlns:a16="http://schemas.microsoft.com/office/drawing/2014/main" id="{2870E728-0E59-4E47-AFE9-C72AEEBB1F95}"/>
            </a:ext>
          </a:extLst>
        </xdr:cNvPr>
        <xdr:cNvSpPr>
          <a:spLocks noChangeAspect="1" noChangeArrowheads="1"/>
        </xdr:cNvSpPr>
      </xdr:nvSpPr>
      <xdr:spPr bwMode="auto">
        <a:xfrm>
          <a:off x="89351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114300</xdr:colOff>
      <xdr:row>32</xdr:row>
      <xdr:rowOff>0</xdr:rowOff>
    </xdr:from>
    <xdr:ext cx="25400" cy="25400"/>
    <xdr:sp macro="" textlink="">
      <xdr:nvSpPr>
        <xdr:cNvPr id="66" name="AutoShape 82" descr="out?google_nid=adroll2">
          <a:extLst>
            <a:ext uri="{FF2B5EF4-FFF2-40B4-BE49-F238E27FC236}">
              <a16:creationId xmlns:a16="http://schemas.microsoft.com/office/drawing/2014/main" id="{425FB8F0-8D58-7540-90D0-4D29AA3A75E5}"/>
            </a:ext>
          </a:extLst>
        </xdr:cNvPr>
        <xdr:cNvSpPr>
          <a:spLocks noChangeAspect="1" noChangeArrowheads="1"/>
        </xdr:cNvSpPr>
      </xdr:nvSpPr>
      <xdr:spPr bwMode="auto">
        <a:xfrm>
          <a:off x="89605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127000</xdr:colOff>
      <xdr:row>32</xdr:row>
      <xdr:rowOff>0</xdr:rowOff>
    </xdr:from>
    <xdr:ext cx="25400" cy="25400"/>
    <xdr:sp macro="" textlink="">
      <xdr:nvSpPr>
        <xdr:cNvPr id="67" name="AutoShape 83" descr="seg?add=324915&amp;t=2">
          <a:extLst>
            <a:ext uri="{FF2B5EF4-FFF2-40B4-BE49-F238E27FC236}">
              <a16:creationId xmlns:a16="http://schemas.microsoft.com/office/drawing/2014/main" id="{DAFFD7A4-0EDD-1245-B986-8FCE39DBC861}"/>
            </a:ext>
          </a:extLst>
        </xdr:cNvPr>
        <xdr:cNvSpPr>
          <a:spLocks noChangeAspect="1" noChangeArrowheads="1"/>
        </xdr:cNvSpPr>
      </xdr:nvSpPr>
      <xdr:spPr bwMode="auto">
        <a:xfrm>
          <a:off x="89732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152400</xdr:colOff>
      <xdr:row>32</xdr:row>
      <xdr:rowOff>0</xdr:rowOff>
    </xdr:from>
    <xdr:ext cx="25400" cy="25400"/>
    <xdr:pic>
      <xdr:nvPicPr>
        <xdr:cNvPr id="68" name="Picture 84" descr="tr?id=296241967163684&amp;cd%5bsegment_eid%5d=OEFUDNJ33VEMTOZWS4NXSZ">
          <a:extLst>
            <a:ext uri="{FF2B5EF4-FFF2-40B4-BE49-F238E27FC236}">
              <a16:creationId xmlns:a16="http://schemas.microsoft.com/office/drawing/2014/main" id="{C3C44BD9-A104-6F45-816A-1A840EB4E4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86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177800</xdr:colOff>
      <xdr:row>32</xdr:row>
      <xdr:rowOff>0</xdr:rowOff>
    </xdr:from>
    <xdr:ext cx="25400" cy="25400"/>
    <xdr:sp macro="" textlink="">
      <xdr:nvSpPr>
        <xdr:cNvPr id="69" name="AutoShape 85" descr="?label=uv8wCMmugA4Q5_if4gM&amp;guid=ON&amp;script=0&amp;ord=4444734467587544">
          <a:extLst>
            <a:ext uri="{FF2B5EF4-FFF2-40B4-BE49-F238E27FC236}">
              <a16:creationId xmlns:a16="http://schemas.microsoft.com/office/drawing/2014/main" id="{2F8010E5-D2CC-7446-84E9-4EDA3A7A92C7}"/>
            </a:ext>
          </a:extLst>
        </xdr:cNvPr>
        <xdr:cNvSpPr>
          <a:spLocks noChangeAspect="1" noChangeArrowheads="1"/>
        </xdr:cNvSpPr>
      </xdr:nvSpPr>
      <xdr:spPr bwMode="auto">
        <a:xfrm>
          <a:off x="90240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203200</xdr:colOff>
      <xdr:row>32</xdr:row>
      <xdr:rowOff>0</xdr:rowOff>
    </xdr:from>
    <xdr:ext cx="25400" cy="25400"/>
    <xdr:sp macro="" textlink="">
      <xdr:nvSpPr>
        <xdr:cNvPr id="70" name="AutoShape 86" descr="out?google_nid=adroll2">
          <a:extLst>
            <a:ext uri="{FF2B5EF4-FFF2-40B4-BE49-F238E27FC236}">
              <a16:creationId xmlns:a16="http://schemas.microsoft.com/office/drawing/2014/main" id="{4FE68408-930F-394E-A13C-9B8E45FDE162}"/>
            </a:ext>
          </a:extLst>
        </xdr:cNvPr>
        <xdr:cNvSpPr>
          <a:spLocks noChangeAspect="1" noChangeArrowheads="1"/>
        </xdr:cNvSpPr>
      </xdr:nvSpPr>
      <xdr:spPr bwMode="auto">
        <a:xfrm>
          <a:off x="90494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215900</xdr:colOff>
      <xdr:row>32</xdr:row>
      <xdr:rowOff>0</xdr:rowOff>
    </xdr:from>
    <xdr:ext cx="25400" cy="25400"/>
    <xdr:sp macro="" textlink="">
      <xdr:nvSpPr>
        <xdr:cNvPr id="71" name="AutoShape 87" descr="seg?add=1025262&amp;t=2">
          <a:extLst>
            <a:ext uri="{FF2B5EF4-FFF2-40B4-BE49-F238E27FC236}">
              <a16:creationId xmlns:a16="http://schemas.microsoft.com/office/drawing/2014/main" id="{0BD69563-6EE4-8A46-8216-E6B407F276E6}"/>
            </a:ext>
          </a:extLst>
        </xdr:cNvPr>
        <xdr:cNvSpPr>
          <a:spLocks noChangeAspect="1" noChangeArrowheads="1"/>
        </xdr:cNvSpPr>
      </xdr:nvSpPr>
      <xdr:spPr bwMode="auto">
        <a:xfrm>
          <a:off x="9062107" y="19893017"/>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xdr:row>
      <xdr:rowOff>0</xdr:rowOff>
    </xdr:from>
    <xdr:ext cx="25400" cy="25400"/>
    <xdr:pic>
      <xdr:nvPicPr>
        <xdr:cNvPr id="2" name="Picture 42" descr="out">
          <a:extLst>
            <a:ext uri="{FF2B5EF4-FFF2-40B4-BE49-F238E27FC236}">
              <a16:creationId xmlns:a16="http://schemas.microsoft.com/office/drawing/2014/main" id="{D62A4B4E-2254-E041-846B-1389BB350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61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25400</xdr:colOff>
      <xdr:row>32</xdr:row>
      <xdr:rowOff>0</xdr:rowOff>
    </xdr:from>
    <xdr:ext cx="25400" cy="25400"/>
    <xdr:pic>
      <xdr:nvPicPr>
        <xdr:cNvPr id="3" name="Picture 43" descr="out">
          <a:extLst>
            <a:ext uri="{FF2B5EF4-FFF2-40B4-BE49-F238E27FC236}">
              <a16:creationId xmlns:a16="http://schemas.microsoft.com/office/drawing/2014/main" id="{C4697873-2EC2-E648-A40E-56F623B034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15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38100</xdr:colOff>
      <xdr:row>32</xdr:row>
      <xdr:rowOff>0</xdr:rowOff>
    </xdr:from>
    <xdr:ext cx="25400" cy="25400"/>
    <xdr:sp macro="" textlink="">
      <xdr:nvSpPr>
        <xdr:cNvPr id="4" name="AutoShape 44" descr="out">
          <a:extLst>
            <a:ext uri="{FF2B5EF4-FFF2-40B4-BE49-F238E27FC236}">
              <a16:creationId xmlns:a16="http://schemas.microsoft.com/office/drawing/2014/main" id="{3A27E15A-151A-BC40-B013-C5E07BDAEC22}"/>
            </a:ext>
          </a:extLst>
        </xdr:cNvPr>
        <xdr:cNvSpPr>
          <a:spLocks noChangeAspect="1" noChangeArrowheads="1"/>
        </xdr:cNvSpPr>
      </xdr:nvSpPr>
      <xdr:spPr bwMode="auto">
        <a:xfrm>
          <a:off x="74142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63500</xdr:colOff>
      <xdr:row>32</xdr:row>
      <xdr:rowOff>0</xdr:rowOff>
    </xdr:from>
    <xdr:ext cx="25400" cy="25400"/>
    <xdr:pic>
      <xdr:nvPicPr>
        <xdr:cNvPr id="5" name="Picture 45" descr="tr?id=296241967163684&amp;cd%5bsegment_eid%5d=2LR6L6STHFB3RO642XIQLO">
          <a:extLst>
            <a:ext uri="{FF2B5EF4-FFF2-40B4-BE49-F238E27FC236}">
              <a16:creationId xmlns:a16="http://schemas.microsoft.com/office/drawing/2014/main" id="{F38F0F31-8D21-124E-8084-B405964E8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6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88900</xdr:colOff>
      <xdr:row>32</xdr:row>
      <xdr:rowOff>0</xdr:rowOff>
    </xdr:from>
    <xdr:ext cx="25400" cy="25400"/>
    <xdr:sp macro="" textlink="">
      <xdr:nvSpPr>
        <xdr:cNvPr id="6" name="AutoShape 46" descr="?label=K37kCNmgpQMQ5_if4gM&amp;guid=ON&amp;script=0&amp;ord=6184023263628641">
          <a:extLst>
            <a:ext uri="{FF2B5EF4-FFF2-40B4-BE49-F238E27FC236}">
              <a16:creationId xmlns:a16="http://schemas.microsoft.com/office/drawing/2014/main" id="{8AE5F3DF-D29C-7848-A29F-4875CF86E45B}"/>
            </a:ext>
          </a:extLst>
        </xdr:cNvPr>
        <xdr:cNvSpPr>
          <a:spLocks noChangeAspect="1" noChangeArrowheads="1"/>
        </xdr:cNvSpPr>
      </xdr:nvSpPr>
      <xdr:spPr bwMode="auto">
        <a:xfrm>
          <a:off x="74650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114300</xdr:colOff>
      <xdr:row>32</xdr:row>
      <xdr:rowOff>0</xdr:rowOff>
    </xdr:from>
    <xdr:ext cx="25400" cy="25400"/>
    <xdr:sp macro="" textlink="">
      <xdr:nvSpPr>
        <xdr:cNvPr id="7" name="AutoShape 47" descr="out?google_nid=adroll2">
          <a:extLst>
            <a:ext uri="{FF2B5EF4-FFF2-40B4-BE49-F238E27FC236}">
              <a16:creationId xmlns:a16="http://schemas.microsoft.com/office/drawing/2014/main" id="{237BA599-4578-7C44-B904-FD580C0FB00F}"/>
            </a:ext>
          </a:extLst>
        </xdr:cNvPr>
        <xdr:cNvSpPr>
          <a:spLocks noChangeAspect="1" noChangeArrowheads="1"/>
        </xdr:cNvSpPr>
      </xdr:nvSpPr>
      <xdr:spPr bwMode="auto">
        <a:xfrm>
          <a:off x="74904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127000</xdr:colOff>
      <xdr:row>32</xdr:row>
      <xdr:rowOff>0</xdr:rowOff>
    </xdr:from>
    <xdr:ext cx="25400" cy="25400"/>
    <xdr:sp macro="" textlink="">
      <xdr:nvSpPr>
        <xdr:cNvPr id="8" name="AutoShape 48" descr="seg?add=324915&amp;t=2">
          <a:extLst>
            <a:ext uri="{FF2B5EF4-FFF2-40B4-BE49-F238E27FC236}">
              <a16:creationId xmlns:a16="http://schemas.microsoft.com/office/drawing/2014/main" id="{B7455DC1-0FFC-7B42-AD48-989E01348678}"/>
            </a:ext>
          </a:extLst>
        </xdr:cNvPr>
        <xdr:cNvSpPr>
          <a:spLocks noChangeAspect="1" noChangeArrowheads="1"/>
        </xdr:cNvSpPr>
      </xdr:nvSpPr>
      <xdr:spPr bwMode="auto">
        <a:xfrm>
          <a:off x="75031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152400</xdr:colOff>
      <xdr:row>32</xdr:row>
      <xdr:rowOff>0</xdr:rowOff>
    </xdr:from>
    <xdr:ext cx="25400" cy="25400"/>
    <xdr:pic>
      <xdr:nvPicPr>
        <xdr:cNvPr id="9" name="Picture 49" descr="tr?id=296241967163684&amp;cd%5bsegment_eid%5d=OEFUDNJ33VEMTOZWS4NXSZ">
          <a:extLst>
            <a:ext uri="{FF2B5EF4-FFF2-40B4-BE49-F238E27FC236}">
              <a16:creationId xmlns:a16="http://schemas.microsoft.com/office/drawing/2014/main" id="{F5E3D942-CEF8-9748-9E46-FEC0FC8F6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85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177800</xdr:colOff>
      <xdr:row>32</xdr:row>
      <xdr:rowOff>0</xdr:rowOff>
    </xdr:from>
    <xdr:ext cx="25400" cy="25400"/>
    <xdr:sp macro="" textlink="">
      <xdr:nvSpPr>
        <xdr:cNvPr id="10" name="AutoShape 50" descr="?label=uv8wCMmugA4Q5_if4gM&amp;guid=ON&amp;script=0&amp;ord=6184023263628641">
          <a:extLst>
            <a:ext uri="{FF2B5EF4-FFF2-40B4-BE49-F238E27FC236}">
              <a16:creationId xmlns:a16="http://schemas.microsoft.com/office/drawing/2014/main" id="{D2661629-57BC-6F4F-A00A-C9605F86961C}"/>
            </a:ext>
          </a:extLst>
        </xdr:cNvPr>
        <xdr:cNvSpPr>
          <a:spLocks noChangeAspect="1" noChangeArrowheads="1"/>
        </xdr:cNvSpPr>
      </xdr:nvSpPr>
      <xdr:spPr bwMode="auto">
        <a:xfrm>
          <a:off x="75539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190500</xdr:colOff>
      <xdr:row>32</xdr:row>
      <xdr:rowOff>0</xdr:rowOff>
    </xdr:from>
    <xdr:ext cx="25400" cy="25400"/>
    <xdr:sp macro="" textlink="">
      <xdr:nvSpPr>
        <xdr:cNvPr id="11" name="AutoShape 51" descr="out?google_nid=adroll2">
          <a:extLst>
            <a:ext uri="{FF2B5EF4-FFF2-40B4-BE49-F238E27FC236}">
              <a16:creationId xmlns:a16="http://schemas.microsoft.com/office/drawing/2014/main" id="{D3C3798A-9D3E-304D-925F-15A0E59430F8}"/>
            </a:ext>
          </a:extLst>
        </xdr:cNvPr>
        <xdr:cNvSpPr>
          <a:spLocks noChangeAspect="1" noChangeArrowheads="1"/>
        </xdr:cNvSpPr>
      </xdr:nvSpPr>
      <xdr:spPr bwMode="auto">
        <a:xfrm>
          <a:off x="75666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215900</xdr:colOff>
      <xdr:row>32</xdr:row>
      <xdr:rowOff>0</xdr:rowOff>
    </xdr:from>
    <xdr:ext cx="25400" cy="25400"/>
    <xdr:sp macro="" textlink="">
      <xdr:nvSpPr>
        <xdr:cNvPr id="12" name="AutoShape 52" descr="seg?add=1025262&amp;t=2">
          <a:extLst>
            <a:ext uri="{FF2B5EF4-FFF2-40B4-BE49-F238E27FC236}">
              <a16:creationId xmlns:a16="http://schemas.microsoft.com/office/drawing/2014/main" id="{19364910-FA6D-454D-A882-1A4A9BD5AA4C}"/>
            </a:ext>
          </a:extLst>
        </xdr:cNvPr>
        <xdr:cNvSpPr>
          <a:spLocks noChangeAspect="1" noChangeArrowheads="1"/>
        </xdr:cNvSpPr>
      </xdr:nvSpPr>
      <xdr:spPr bwMode="auto">
        <a:xfrm>
          <a:off x="75920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xdr:row>
      <xdr:rowOff>0</xdr:rowOff>
    </xdr:from>
    <xdr:ext cx="25400" cy="25400"/>
    <xdr:pic>
      <xdr:nvPicPr>
        <xdr:cNvPr id="13" name="Picture 53" descr="out">
          <a:extLst>
            <a:ext uri="{FF2B5EF4-FFF2-40B4-BE49-F238E27FC236}">
              <a16:creationId xmlns:a16="http://schemas.microsoft.com/office/drawing/2014/main" id="{64D69FEC-F301-BE4F-8AB0-A0ABD9157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61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25400</xdr:colOff>
      <xdr:row>32</xdr:row>
      <xdr:rowOff>0</xdr:rowOff>
    </xdr:from>
    <xdr:ext cx="25400" cy="25400"/>
    <xdr:pic>
      <xdr:nvPicPr>
        <xdr:cNvPr id="14" name="Picture 54" descr="out">
          <a:extLst>
            <a:ext uri="{FF2B5EF4-FFF2-40B4-BE49-F238E27FC236}">
              <a16:creationId xmlns:a16="http://schemas.microsoft.com/office/drawing/2014/main" id="{A5272F58-AF17-1343-84D2-FC08000D0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15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38100</xdr:colOff>
      <xdr:row>32</xdr:row>
      <xdr:rowOff>0</xdr:rowOff>
    </xdr:from>
    <xdr:ext cx="25400" cy="25400"/>
    <xdr:sp macro="" textlink="">
      <xdr:nvSpPr>
        <xdr:cNvPr id="15" name="AutoShape 55" descr="out">
          <a:extLst>
            <a:ext uri="{FF2B5EF4-FFF2-40B4-BE49-F238E27FC236}">
              <a16:creationId xmlns:a16="http://schemas.microsoft.com/office/drawing/2014/main" id="{9E3C49D1-EF1A-8C46-BEF1-C5F7E8DFEE69}"/>
            </a:ext>
          </a:extLst>
        </xdr:cNvPr>
        <xdr:cNvSpPr>
          <a:spLocks noChangeAspect="1" noChangeArrowheads="1"/>
        </xdr:cNvSpPr>
      </xdr:nvSpPr>
      <xdr:spPr bwMode="auto">
        <a:xfrm>
          <a:off x="74142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63500</xdr:colOff>
      <xdr:row>32</xdr:row>
      <xdr:rowOff>0</xdr:rowOff>
    </xdr:from>
    <xdr:ext cx="25400" cy="25400"/>
    <xdr:pic>
      <xdr:nvPicPr>
        <xdr:cNvPr id="16" name="Picture 56" descr="tr?id=296241967163684&amp;cd%5bsegment_eid%5d=2LR6L6STHFB3RO642XIQLO">
          <a:extLst>
            <a:ext uri="{FF2B5EF4-FFF2-40B4-BE49-F238E27FC236}">
              <a16:creationId xmlns:a16="http://schemas.microsoft.com/office/drawing/2014/main" id="{D188C7D8-33DE-A64F-BC15-1EDB8CD11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6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88900</xdr:colOff>
      <xdr:row>32</xdr:row>
      <xdr:rowOff>0</xdr:rowOff>
    </xdr:from>
    <xdr:ext cx="25400" cy="25400"/>
    <xdr:sp macro="" textlink="">
      <xdr:nvSpPr>
        <xdr:cNvPr id="17" name="AutoShape 57" descr="?label=K37kCNmgpQMQ5_if4gM&amp;guid=ON&amp;script=0&amp;ord=4444734467587544">
          <a:extLst>
            <a:ext uri="{FF2B5EF4-FFF2-40B4-BE49-F238E27FC236}">
              <a16:creationId xmlns:a16="http://schemas.microsoft.com/office/drawing/2014/main" id="{3A24972E-866D-884E-85C5-4864755CBABF}"/>
            </a:ext>
          </a:extLst>
        </xdr:cNvPr>
        <xdr:cNvSpPr>
          <a:spLocks noChangeAspect="1" noChangeArrowheads="1"/>
        </xdr:cNvSpPr>
      </xdr:nvSpPr>
      <xdr:spPr bwMode="auto">
        <a:xfrm>
          <a:off x="74650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114300</xdr:colOff>
      <xdr:row>32</xdr:row>
      <xdr:rowOff>0</xdr:rowOff>
    </xdr:from>
    <xdr:ext cx="25400" cy="25400"/>
    <xdr:sp macro="" textlink="">
      <xdr:nvSpPr>
        <xdr:cNvPr id="18" name="AutoShape 58" descr="out?google_nid=adroll2">
          <a:extLst>
            <a:ext uri="{FF2B5EF4-FFF2-40B4-BE49-F238E27FC236}">
              <a16:creationId xmlns:a16="http://schemas.microsoft.com/office/drawing/2014/main" id="{B87A4F60-550F-E048-9A4C-38DCFB3DE4BB}"/>
            </a:ext>
          </a:extLst>
        </xdr:cNvPr>
        <xdr:cNvSpPr>
          <a:spLocks noChangeAspect="1" noChangeArrowheads="1"/>
        </xdr:cNvSpPr>
      </xdr:nvSpPr>
      <xdr:spPr bwMode="auto">
        <a:xfrm>
          <a:off x="74904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127000</xdr:colOff>
      <xdr:row>32</xdr:row>
      <xdr:rowOff>0</xdr:rowOff>
    </xdr:from>
    <xdr:ext cx="25400" cy="25400"/>
    <xdr:sp macro="" textlink="">
      <xdr:nvSpPr>
        <xdr:cNvPr id="19" name="AutoShape 59" descr="seg?add=324915&amp;t=2">
          <a:extLst>
            <a:ext uri="{FF2B5EF4-FFF2-40B4-BE49-F238E27FC236}">
              <a16:creationId xmlns:a16="http://schemas.microsoft.com/office/drawing/2014/main" id="{B250D6D8-447D-8B44-BE95-F0EAC151194F}"/>
            </a:ext>
          </a:extLst>
        </xdr:cNvPr>
        <xdr:cNvSpPr>
          <a:spLocks noChangeAspect="1" noChangeArrowheads="1"/>
        </xdr:cNvSpPr>
      </xdr:nvSpPr>
      <xdr:spPr bwMode="auto">
        <a:xfrm>
          <a:off x="75031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152400</xdr:colOff>
      <xdr:row>32</xdr:row>
      <xdr:rowOff>0</xdr:rowOff>
    </xdr:from>
    <xdr:ext cx="25400" cy="25400"/>
    <xdr:pic>
      <xdr:nvPicPr>
        <xdr:cNvPr id="20" name="Picture 60" descr="tr?id=296241967163684&amp;cd%5bsegment_eid%5d=OEFUDNJ33VEMTOZWS4NXSZ">
          <a:extLst>
            <a:ext uri="{FF2B5EF4-FFF2-40B4-BE49-F238E27FC236}">
              <a16:creationId xmlns:a16="http://schemas.microsoft.com/office/drawing/2014/main" id="{304310A5-74B4-A044-AE63-68A249AB0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85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177800</xdr:colOff>
      <xdr:row>32</xdr:row>
      <xdr:rowOff>0</xdr:rowOff>
    </xdr:from>
    <xdr:ext cx="25400" cy="25400"/>
    <xdr:sp macro="" textlink="">
      <xdr:nvSpPr>
        <xdr:cNvPr id="21" name="AutoShape 61" descr="?label=uv8wCMmugA4Q5_if4gM&amp;guid=ON&amp;script=0&amp;ord=4444734467587544">
          <a:extLst>
            <a:ext uri="{FF2B5EF4-FFF2-40B4-BE49-F238E27FC236}">
              <a16:creationId xmlns:a16="http://schemas.microsoft.com/office/drawing/2014/main" id="{F6F59A56-7FE7-7043-B7EE-88629C17EF48}"/>
            </a:ext>
          </a:extLst>
        </xdr:cNvPr>
        <xdr:cNvSpPr>
          <a:spLocks noChangeAspect="1" noChangeArrowheads="1"/>
        </xdr:cNvSpPr>
      </xdr:nvSpPr>
      <xdr:spPr bwMode="auto">
        <a:xfrm>
          <a:off x="75539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190500</xdr:colOff>
      <xdr:row>32</xdr:row>
      <xdr:rowOff>0</xdr:rowOff>
    </xdr:from>
    <xdr:ext cx="25400" cy="25400"/>
    <xdr:sp macro="" textlink="">
      <xdr:nvSpPr>
        <xdr:cNvPr id="22" name="AutoShape 62" descr="out?google_nid=adroll2">
          <a:extLst>
            <a:ext uri="{FF2B5EF4-FFF2-40B4-BE49-F238E27FC236}">
              <a16:creationId xmlns:a16="http://schemas.microsoft.com/office/drawing/2014/main" id="{1D0996C7-B618-1B4B-A7D7-58BF79589356}"/>
            </a:ext>
          </a:extLst>
        </xdr:cNvPr>
        <xdr:cNvSpPr>
          <a:spLocks noChangeAspect="1" noChangeArrowheads="1"/>
        </xdr:cNvSpPr>
      </xdr:nvSpPr>
      <xdr:spPr bwMode="auto">
        <a:xfrm>
          <a:off x="75666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215900</xdr:colOff>
      <xdr:row>32</xdr:row>
      <xdr:rowOff>0</xdr:rowOff>
    </xdr:from>
    <xdr:ext cx="25400" cy="25400"/>
    <xdr:sp macro="" textlink="">
      <xdr:nvSpPr>
        <xdr:cNvPr id="23" name="AutoShape 63" descr="seg?add=1025262&amp;t=2">
          <a:extLst>
            <a:ext uri="{FF2B5EF4-FFF2-40B4-BE49-F238E27FC236}">
              <a16:creationId xmlns:a16="http://schemas.microsoft.com/office/drawing/2014/main" id="{B8348EF0-DC6C-9645-B338-D0853C51F585}"/>
            </a:ext>
          </a:extLst>
        </xdr:cNvPr>
        <xdr:cNvSpPr>
          <a:spLocks noChangeAspect="1" noChangeArrowheads="1"/>
        </xdr:cNvSpPr>
      </xdr:nvSpPr>
      <xdr:spPr bwMode="auto">
        <a:xfrm>
          <a:off x="7592060" y="209092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32</xdr:row>
      <xdr:rowOff>0</xdr:rowOff>
    </xdr:from>
    <xdr:ext cx="25400" cy="25400"/>
    <xdr:pic>
      <xdr:nvPicPr>
        <xdr:cNvPr id="24" name="Picture 66" descr="out">
          <a:extLst>
            <a:ext uri="{FF2B5EF4-FFF2-40B4-BE49-F238E27FC236}">
              <a16:creationId xmlns:a16="http://schemas.microsoft.com/office/drawing/2014/main" id="{738531AC-E8B4-D04F-A7FC-5E47045B4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56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25400</xdr:colOff>
      <xdr:row>32</xdr:row>
      <xdr:rowOff>0</xdr:rowOff>
    </xdr:from>
    <xdr:ext cx="25400" cy="25400"/>
    <xdr:pic>
      <xdr:nvPicPr>
        <xdr:cNvPr id="25" name="Picture 67" descr="out">
          <a:extLst>
            <a:ext uri="{FF2B5EF4-FFF2-40B4-BE49-F238E27FC236}">
              <a16:creationId xmlns:a16="http://schemas.microsoft.com/office/drawing/2014/main" id="{8F9E33E9-C939-6F44-BFF6-64EADA0014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410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38100</xdr:colOff>
      <xdr:row>32</xdr:row>
      <xdr:rowOff>0</xdr:rowOff>
    </xdr:from>
    <xdr:ext cx="25400" cy="25400"/>
    <xdr:sp macro="" textlink="">
      <xdr:nvSpPr>
        <xdr:cNvPr id="26" name="AutoShape 68" descr="out">
          <a:extLst>
            <a:ext uri="{FF2B5EF4-FFF2-40B4-BE49-F238E27FC236}">
              <a16:creationId xmlns:a16="http://schemas.microsoft.com/office/drawing/2014/main" id="{BEEC5D3B-32C5-3C4F-9E21-D65F1180C65D}"/>
            </a:ext>
          </a:extLst>
        </xdr:cNvPr>
        <xdr:cNvSpPr>
          <a:spLocks noChangeAspect="1" noChangeArrowheads="1"/>
        </xdr:cNvSpPr>
      </xdr:nvSpPr>
      <xdr:spPr bwMode="auto">
        <a:xfrm>
          <a:off x="86537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63500</xdr:colOff>
      <xdr:row>32</xdr:row>
      <xdr:rowOff>0</xdr:rowOff>
    </xdr:from>
    <xdr:ext cx="25400" cy="25400"/>
    <xdr:pic>
      <xdr:nvPicPr>
        <xdr:cNvPr id="27" name="Picture 69" descr="tr?id=296241967163684&amp;cd%5bsegment_eid%5d=2LR6L6STHFB3RO642XIQLO">
          <a:extLst>
            <a:ext uri="{FF2B5EF4-FFF2-40B4-BE49-F238E27FC236}">
              <a16:creationId xmlns:a16="http://schemas.microsoft.com/office/drawing/2014/main" id="{78E3BA45-A682-9F41-857D-90BE0E966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91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88900</xdr:colOff>
      <xdr:row>32</xdr:row>
      <xdr:rowOff>0</xdr:rowOff>
    </xdr:from>
    <xdr:ext cx="25400" cy="25400"/>
    <xdr:sp macro="" textlink="">
      <xdr:nvSpPr>
        <xdr:cNvPr id="28" name="AutoShape 70" descr="?label=K37kCNmgpQMQ5_if4gM&amp;guid=ON&amp;script=0&amp;ord=6184023263628641">
          <a:extLst>
            <a:ext uri="{FF2B5EF4-FFF2-40B4-BE49-F238E27FC236}">
              <a16:creationId xmlns:a16="http://schemas.microsoft.com/office/drawing/2014/main" id="{5C71EEBA-7EAA-C743-979F-219AC963A005}"/>
            </a:ext>
          </a:extLst>
        </xdr:cNvPr>
        <xdr:cNvSpPr>
          <a:spLocks noChangeAspect="1" noChangeArrowheads="1"/>
        </xdr:cNvSpPr>
      </xdr:nvSpPr>
      <xdr:spPr bwMode="auto">
        <a:xfrm>
          <a:off x="87045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114300</xdr:colOff>
      <xdr:row>32</xdr:row>
      <xdr:rowOff>0</xdr:rowOff>
    </xdr:from>
    <xdr:ext cx="25400" cy="25400"/>
    <xdr:sp macro="" textlink="">
      <xdr:nvSpPr>
        <xdr:cNvPr id="29" name="AutoShape 71" descr="out?google_nid=adroll2">
          <a:extLst>
            <a:ext uri="{FF2B5EF4-FFF2-40B4-BE49-F238E27FC236}">
              <a16:creationId xmlns:a16="http://schemas.microsoft.com/office/drawing/2014/main" id="{298296DC-65B5-2F42-99BE-63A358CC4479}"/>
            </a:ext>
          </a:extLst>
        </xdr:cNvPr>
        <xdr:cNvSpPr>
          <a:spLocks noChangeAspect="1" noChangeArrowheads="1"/>
        </xdr:cNvSpPr>
      </xdr:nvSpPr>
      <xdr:spPr bwMode="auto">
        <a:xfrm>
          <a:off x="87299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127000</xdr:colOff>
      <xdr:row>32</xdr:row>
      <xdr:rowOff>0</xdr:rowOff>
    </xdr:from>
    <xdr:ext cx="25400" cy="25400"/>
    <xdr:sp macro="" textlink="">
      <xdr:nvSpPr>
        <xdr:cNvPr id="30" name="AutoShape 72" descr="seg?add=324915&amp;t=2">
          <a:extLst>
            <a:ext uri="{FF2B5EF4-FFF2-40B4-BE49-F238E27FC236}">
              <a16:creationId xmlns:a16="http://schemas.microsoft.com/office/drawing/2014/main" id="{66AE1B7A-BD68-6F44-804C-D9EF0A75AE4D}"/>
            </a:ext>
          </a:extLst>
        </xdr:cNvPr>
        <xdr:cNvSpPr>
          <a:spLocks noChangeAspect="1" noChangeArrowheads="1"/>
        </xdr:cNvSpPr>
      </xdr:nvSpPr>
      <xdr:spPr bwMode="auto">
        <a:xfrm>
          <a:off x="87426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152400</xdr:colOff>
      <xdr:row>32</xdr:row>
      <xdr:rowOff>0</xdr:rowOff>
    </xdr:from>
    <xdr:ext cx="25400" cy="25400"/>
    <xdr:pic>
      <xdr:nvPicPr>
        <xdr:cNvPr id="31" name="Picture 73" descr="tr?id=296241967163684&amp;cd%5bsegment_eid%5d=OEFUDNJ33VEMTOZWS4NXSZ">
          <a:extLst>
            <a:ext uri="{FF2B5EF4-FFF2-40B4-BE49-F238E27FC236}">
              <a16:creationId xmlns:a16="http://schemas.microsoft.com/office/drawing/2014/main" id="{4743871B-B8EF-514A-A476-D8E9E0BCA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80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177800</xdr:colOff>
      <xdr:row>32</xdr:row>
      <xdr:rowOff>0</xdr:rowOff>
    </xdr:from>
    <xdr:ext cx="25400" cy="25400"/>
    <xdr:sp macro="" textlink="">
      <xdr:nvSpPr>
        <xdr:cNvPr id="32" name="AutoShape 74" descr="?label=uv8wCMmugA4Q5_if4gM&amp;guid=ON&amp;script=0&amp;ord=6184023263628641">
          <a:extLst>
            <a:ext uri="{FF2B5EF4-FFF2-40B4-BE49-F238E27FC236}">
              <a16:creationId xmlns:a16="http://schemas.microsoft.com/office/drawing/2014/main" id="{E0E278DF-EB7E-1E46-90F5-B16D6F2B371F}"/>
            </a:ext>
          </a:extLst>
        </xdr:cNvPr>
        <xdr:cNvSpPr>
          <a:spLocks noChangeAspect="1" noChangeArrowheads="1"/>
        </xdr:cNvSpPr>
      </xdr:nvSpPr>
      <xdr:spPr bwMode="auto">
        <a:xfrm>
          <a:off x="87934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203200</xdr:colOff>
      <xdr:row>32</xdr:row>
      <xdr:rowOff>0</xdr:rowOff>
    </xdr:from>
    <xdr:ext cx="25400" cy="25400"/>
    <xdr:sp macro="" textlink="">
      <xdr:nvSpPr>
        <xdr:cNvPr id="33" name="AutoShape 75" descr="out?google_nid=adroll2">
          <a:extLst>
            <a:ext uri="{FF2B5EF4-FFF2-40B4-BE49-F238E27FC236}">
              <a16:creationId xmlns:a16="http://schemas.microsoft.com/office/drawing/2014/main" id="{A22B117B-111C-4641-A228-9CC7E6416793}"/>
            </a:ext>
          </a:extLst>
        </xdr:cNvPr>
        <xdr:cNvSpPr>
          <a:spLocks noChangeAspect="1" noChangeArrowheads="1"/>
        </xdr:cNvSpPr>
      </xdr:nvSpPr>
      <xdr:spPr bwMode="auto">
        <a:xfrm>
          <a:off x="88188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215900</xdr:colOff>
      <xdr:row>32</xdr:row>
      <xdr:rowOff>0</xdr:rowOff>
    </xdr:from>
    <xdr:ext cx="25400" cy="25400"/>
    <xdr:sp macro="" textlink="">
      <xdr:nvSpPr>
        <xdr:cNvPr id="34" name="AutoShape 76" descr="seg?add=1025262&amp;t=2">
          <a:extLst>
            <a:ext uri="{FF2B5EF4-FFF2-40B4-BE49-F238E27FC236}">
              <a16:creationId xmlns:a16="http://schemas.microsoft.com/office/drawing/2014/main" id="{E476AFD7-3BDF-AD44-B65C-C12E5032066F}"/>
            </a:ext>
          </a:extLst>
        </xdr:cNvPr>
        <xdr:cNvSpPr>
          <a:spLocks noChangeAspect="1" noChangeArrowheads="1"/>
        </xdr:cNvSpPr>
      </xdr:nvSpPr>
      <xdr:spPr bwMode="auto">
        <a:xfrm>
          <a:off x="88315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32</xdr:row>
      <xdr:rowOff>0</xdr:rowOff>
    </xdr:from>
    <xdr:ext cx="25400" cy="25400"/>
    <xdr:pic>
      <xdr:nvPicPr>
        <xdr:cNvPr id="35" name="Picture 77" descr="out">
          <a:extLst>
            <a:ext uri="{FF2B5EF4-FFF2-40B4-BE49-F238E27FC236}">
              <a16:creationId xmlns:a16="http://schemas.microsoft.com/office/drawing/2014/main" id="{DF75BB95-329E-3844-80E2-DC50E9C76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56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25400</xdr:colOff>
      <xdr:row>32</xdr:row>
      <xdr:rowOff>0</xdr:rowOff>
    </xdr:from>
    <xdr:ext cx="25400" cy="25400"/>
    <xdr:pic>
      <xdr:nvPicPr>
        <xdr:cNvPr id="36" name="Picture 78" descr="out">
          <a:extLst>
            <a:ext uri="{FF2B5EF4-FFF2-40B4-BE49-F238E27FC236}">
              <a16:creationId xmlns:a16="http://schemas.microsoft.com/office/drawing/2014/main" id="{EC659990-4F5E-9F46-8FD7-8E957CC26F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410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38100</xdr:colOff>
      <xdr:row>32</xdr:row>
      <xdr:rowOff>0</xdr:rowOff>
    </xdr:from>
    <xdr:ext cx="25400" cy="25400"/>
    <xdr:sp macro="" textlink="">
      <xdr:nvSpPr>
        <xdr:cNvPr id="37" name="AutoShape 79" descr="out">
          <a:extLst>
            <a:ext uri="{FF2B5EF4-FFF2-40B4-BE49-F238E27FC236}">
              <a16:creationId xmlns:a16="http://schemas.microsoft.com/office/drawing/2014/main" id="{E0BBC999-A025-254C-8B2A-838E066F4C63}"/>
            </a:ext>
          </a:extLst>
        </xdr:cNvPr>
        <xdr:cNvSpPr>
          <a:spLocks noChangeAspect="1" noChangeArrowheads="1"/>
        </xdr:cNvSpPr>
      </xdr:nvSpPr>
      <xdr:spPr bwMode="auto">
        <a:xfrm>
          <a:off x="86537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63500</xdr:colOff>
      <xdr:row>32</xdr:row>
      <xdr:rowOff>0</xdr:rowOff>
    </xdr:from>
    <xdr:ext cx="25400" cy="25400"/>
    <xdr:pic>
      <xdr:nvPicPr>
        <xdr:cNvPr id="38" name="Picture 80" descr="tr?id=296241967163684&amp;cd%5bsegment_eid%5d=2LR6L6STHFB3RO642XIQLO">
          <a:extLst>
            <a:ext uri="{FF2B5EF4-FFF2-40B4-BE49-F238E27FC236}">
              <a16:creationId xmlns:a16="http://schemas.microsoft.com/office/drawing/2014/main" id="{0BD97B0B-E893-5E4D-912E-ACAC87345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91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88900</xdr:colOff>
      <xdr:row>32</xdr:row>
      <xdr:rowOff>0</xdr:rowOff>
    </xdr:from>
    <xdr:ext cx="25400" cy="25400"/>
    <xdr:sp macro="" textlink="">
      <xdr:nvSpPr>
        <xdr:cNvPr id="39" name="AutoShape 81" descr="?label=K37kCNmgpQMQ5_if4gM&amp;guid=ON&amp;script=0&amp;ord=4444734467587544">
          <a:extLst>
            <a:ext uri="{FF2B5EF4-FFF2-40B4-BE49-F238E27FC236}">
              <a16:creationId xmlns:a16="http://schemas.microsoft.com/office/drawing/2014/main" id="{603A7B95-95A8-554D-9D3F-6C6DF13BB037}"/>
            </a:ext>
          </a:extLst>
        </xdr:cNvPr>
        <xdr:cNvSpPr>
          <a:spLocks noChangeAspect="1" noChangeArrowheads="1"/>
        </xdr:cNvSpPr>
      </xdr:nvSpPr>
      <xdr:spPr bwMode="auto">
        <a:xfrm>
          <a:off x="87045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114300</xdr:colOff>
      <xdr:row>32</xdr:row>
      <xdr:rowOff>0</xdr:rowOff>
    </xdr:from>
    <xdr:ext cx="25400" cy="25400"/>
    <xdr:sp macro="" textlink="">
      <xdr:nvSpPr>
        <xdr:cNvPr id="40" name="AutoShape 82" descr="out?google_nid=adroll2">
          <a:extLst>
            <a:ext uri="{FF2B5EF4-FFF2-40B4-BE49-F238E27FC236}">
              <a16:creationId xmlns:a16="http://schemas.microsoft.com/office/drawing/2014/main" id="{5F9722F6-8EC6-5C44-8C9A-A309FE2B74EA}"/>
            </a:ext>
          </a:extLst>
        </xdr:cNvPr>
        <xdr:cNvSpPr>
          <a:spLocks noChangeAspect="1" noChangeArrowheads="1"/>
        </xdr:cNvSpPr>
      </xdr:nvSpPr>
      <xdr:spPr bwMode="auto">
        <a:xfrm>
          <a:off x="87299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127000</xdr:colOff>
      <xdr:row>32</xdr:row>
      <xdr:rowOff>0</xdr:rowOff>
    </xdr:from>
    <xdr:ext cx="25400" cy="25400"/>
    <xdr:sp macro="" textlink="">
      <xdr:nvSpPr>
        <xdr:cNvPr id="41" name="AutoShape 83" descr="seg?add=324915&amp;t=2">
          <a:extLst>
            <a:ext uri="{FF2B5EF4-FFF2-40B4-BE49-F238E27FC236}">
              <a16:creationId xmlns:a16="http://schemas.microsoft.com/office/drawing/2014/main" id="{3A762ED6-B049-6C4F-BE7D-E51889F2A29B}"/>
            </a:ext>
          </a:extLst>
        </xdr:cNvPr>
        <xdr:cNvSpPr>
          <a:spLocks noChangeAspect="1" noChangeArrowheads="1"/>
        </xdr:cNvSpPr>
      </xdr:nvSpPr>
      <xdr:spPr bwMode="auto">
        <a:xfrm>
          <a:off x="87426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152400</xdr:colOff>
      <xdr:row>32</xdr:row>
      <xdr:rowOff>0</xdr:rowOff>
    </xdr:from>
    <xdr:ext cx="25400" cy="25400"/>
    <xdr:pic>
      <xdr:nvPicPr>
        <xdr:cNvPr id="42" name="Picture 84" descr="tr?id=296241967163684&amp;cd%5bsegment_eid%5d=OEFUDNJ33VEMTOZWS4NXSZ">
          <a:extLst>
            <a:ext uri="{FF2B5EF4-FFF2-40B4-BE49-F238E27FC236}">
              <a16:creationId xmlns:a16="http://schemas.microsoft.com/office/drawing/2014/main" id="{552CBF4E-DB07-A042-A38E-B2603CD30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80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177800</xdr:colOff>
      <xdr:row>32</xdr:row>
      <xdr:rowOff>0</xdr:rowOff>
    </xdr:from>
    <xdr:ext cx="25400" cy="25400"/>
    <xdr:sp macro="" textlink="">
      <xdr:nvSpPr>
        <xdr:cNvPr id="43" name="AutoShape 85" descr="?label=uv8wCMmugA4Q5_if4gM&amp;guid=ON&amp;script=0&amp;ord=4444734467587544">
          <a:extLst>
            <a:ext uri="{FF2B5EF4-FFF2-40B4-BE49-F238E27FC236}">
              <a16:creationId xmlns:a16="http://schemas.microsoft.com/office/drawing/2014/main" id="{8D9505CB-9CE3-A248-9E55-9AB8037F2541}"/>
            </a:ext>
          </a:extLst>
        </xdr:cNvPr>
        <xdr:cNvSpPr>
          <a:spLocks noChangeAspect="1" noChangeArrowheads="1"/>
        </xdr:cNvSpPr>
      </xdr:nvSpPr>
      <xdr:spPr bwMode="auto">
        <a:xfrm>
          <a:off x="87934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203200</xdr:colOff>
      <xdr:row>32</xdr:row>
      <xdr:rowOff>0</xdr:rowOff>
    </xdr:from>
    <xdr:ext cx="25400" cy="25400"/>
    <xdr:sp macro="" textlink="">
      <xdr:nvSpPr>
        <xdr:cNvPr id="44" name="AutoShape 86" descr="out?google_nid=adroll2">
          <a:extLst>
            <a:ext uri="{FF2B5EF4-FFF2-40B4-BE49-F238E27FC236}">
              <a16:creationId xmlns:a16="http://schemas.microsoft.com/office/drawing/2014/main" id="{1319D4AB-B181-D54B-BFA6-5C6FDEB5CAA8}"/>
            </a:ext>
          </a:extLst>
        </xdr:cNvPr>
        <xdr:cNvSpPr>
          <a:spLocks noChangeAspect="1" noChangeArrowheads="1"/>
        </xdr:cNvSpPr>
      </xdr:nvSpPr>
      <xdr:spPr bwMode="auto">
        <a:xfrm>
          <a:off x="88188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215900</xdr:colOff>
      <xdr:row>32</xdr:row>
      <xdr:rowOff>0</xdr:rowOff>
    </xdr:from>
    <xdr:ext cx="25400" cy="25400"/>
    <xdr:sp macro="" textlink="">
      <xdr:nvSpPr>
        <xdr:cNvPr id="45" name="AutoShape 87" descr="seg?add=1025262&amp;t=2">
          <a:extLst>
            <a:ext uri="{FF2B5EF4-FFF2-40B4-BE49-F238E27FC236}">
              <a16:creationId xmlns:a16="http://schemas.microsoft.com/office/drawing/2014/main" id="{360476F5-96EE-2146-8055-F940D1D5BF90}"/>
            </a:ext>
          </a:extLst>
        </xdr:cNvPr>
        <xdr:cNvSpPr>
          <a:spLocks noChangeAspect="1" noChangeArrowheads="1"/>
        </xdr:cNvSpPr>
      </xdr:nvSpPr>
      <xdr:spPr bwMode="auto">
        <a:xfrm>
          <a:off x="8831580" y="225348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xdr:row>
      <xdr:rowOff>0</xdr:rowOff>
    </xdr:from>
    <xdr:ext cx="25400" cy="25400"/>
    <xdr:pic>
      <xdr:nvPicPr>
        <xdr:cNvPr id="46" name="Picture 88" descr="out">
          <a:extLst>
            <a:ext uri="{FF2B5EF4-FFF2-40B4-BE49-F238E27FC236}">
              <a16:creationId xmlns:a16="http://schemas.microsoft.com/office/drawing/2014/main" id="{146D168B-E2DD-1C41-A3E6-02E57A115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61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25400</xdr:colOff>
      <xdr:row>32</xdr:row>
      <xdr:rowOff>0</xdr:rowOff>
    </xdr:from>
    <xdr:ext cx="25400" cy="25400"/>
    <xdr:pic>
      <xdr:nvPicPr>
        <xdr:cNvPr id="47" name="Picture 89" descr="out">
          <a:extLst>
            <a:ext uri="{FF2B5EF4-FFF2-40B4-BE49-F238E27FC236}">
              <a16:creationId xmlns:a16="http://schemas.microsoft.com/office/drawing/2014/main" id="{6784010C-437D-A14E-A1B7-AE4DA269CC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15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38100</xdr:colOff>
      <xdr:row>32</xdr:row>
      <xdr:rowOff>0</xdr:rowOff>
    </xdr:from>
    <xdr:ext cx="25400" cy="25400"/>
    <xdr:sp macro="" textlink="">
      <xdr:nvSpPr>
        <xdr:cNvPr id="48" name="AutoShape 90" descr="out">
          <a:extLst>
            <a:ext uri="{FF2B5EF4-FFF2-40B4-BE49-F238E27FC236}">
              <a16:creationId xmlns:a16="http://schemas.microsoft.com/office/drawing/2014/main" id="{1227F579-7CC8-7F46-9A5C-3E3F7EA1863C}"/>
            </a:ext>
          </a:extLst>
        </xdr:cNvPr>
        <xdr:cNvSpPr>
          <a:spLocks noChangeAspect="1" noChangeArrowheads="1"/>
        </xdr:cNvSpPr>
      </xdr:nvSpPr>
      <xdr:spPr bwMode="auto">
        <a:xfrm>
          <a:off x="74142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63500</xdr:colOff>
      <xdr:row>32</xdr:row>
      <xdr:rowOff>0</xdr:rowOff>
    </xdr:from>
    <xdr:ext cx="25400" cy="25400"/>
    <xdr:pic>
      <xdr:nvPicPr>
        <xdr:cNvPr id="49" name="Picture 91" descr="tr?id=296241967163684&amp;cd%5bsegment_eid%5d=2LR6L6STHFB3RO642XIQLO">
          <a:extLst>
            <a:ext uri="{FF2B5EF4-FFF2-40B4-BE49-F238E27FC236}">
              <a16:creationId xmlns:a16="http://schemas.microsoft.com/office/drawing/2014/main" id="{431FD1BC-F1C4-724E-8255-F4872EA8B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6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88900</xdr:colOff>
      <xdr:row>32</xdr:row>
      <xdr:rowOff>0</xdr:rowOff>
    </xdr:from>
    <xdr:ext cx="25400" cy="25400"/>
    <xdr:sp macro="" textlink="">
      <xdr:nvSpPr>
        <xdr:cNvPr id="50" name="AutoShape 92" descr="?label=K37kCNmgpQMQ5_if4gM&amp;guid=ON&amp;script=0&amp;ord=4444734467587544">
          <a:extLst>
            <a:ext uri="{FF2B5EF4-FFF2-40B4-BE49-F238E27FC236}">
              <a16:creationId xmlns:a16="http://schemas.microsoft.com/office/drawing/2014/main" id="{167280E6-B912-CC41-AB07-D843C4782B15}"/>
            </a:ext>
          </a:extLst>
        </xdr:cNvPr>
        <xdr:cNvSpPr>
          <a:spLocks noChangeAspect="1" noChangeArrowheads="1"/>
        </xdr:cNvSpPr>
      </xdr:nvSpPr>
      <xdr:spPr bwMode="auto">
        <a:xfrm>
          <a:off x="74650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114300</xdr:colOff>
      <xdr:row>32</xdr:row>
      <xdr:rowOff>0</xdr:rowOff>
    </xdr:from>
    <xdr:ext cx="25400" cy="25400"/>
    <xdr:sp macro="" textlink="">
      <xdr:nvSpPr>
        <xdr:cNvPr id="51" name="AutoShape 93" descr="out?google_nid=adroll2">
          <a:extLst>
            <a:ext uri="{FF2B5EF4-FFF2-40B4-BE49-F238E27FC236}">
              <a16:creationId xmlns:a16="http://schemas.microsoft.com/office/drawing/2014/main" id="{A7520AE9-F59A-594A-AC6F-38E9993BB0AB}"/>
            </a:ext>
          </a:extLst>
        </xdr:cNvPr>
        <xdr:cNvSpPr>
          <a:spLocks noChangeAspect="1" noChangeArrowheads="1"/>
        </xdr:cNvSpPr>
      </xdr:nvSpPr>
      <xdr:spPr bwMode="auto">
        <a:xfrm>
          <a:off x="74904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127000</xdr:colOff>
      <xdr:row>32</xdr:row>
      <xdr:rowOff>0</xdr:rowOff>
    </xdr:from>
    <xdr:ext cx="25400" cy="25400"/>
    <xdr:sp macro="" textlink="">
      <xdr:nvSpPr>
        <xdr:cNvPr id="52" name="AutoShape 94" descr="seg?add=324915&amp;t=2">
          <a:extLst>
            <a:ext uri="{FF2B5EF4-FFF2-40B4-BE49-F238E27FC236}">
              <a16:creationId xmlns:a16="http://schemas.microsoft.com/office/drawing/2014/main" id="{370B85DF-BB8E-6843-98E6-4383303D892F}"/>
            </a:ext>
          </a:extLst>
        </xdr:cNvPr>
        <xdr:cNvSpPr>
          <a:spLocks noChangeAspect="1" noChangeArrowheads="1"/>
        </xdr:cNvSpPr>
      </xdr:nvSpPr>
      <xdr:spPr bwMode="auto">
        <a:xfrm>
          <a:off x="75031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152400</xdr:colOff>
      <xdr:row>32</xdr:row>
      <xdr:rowOff>0</xdr:rowOff>
    </xdr:from>
    <xdr:ext cx="25400" cy="25400"/>
    <xdr:pic>
      <xdr:nvPicPr>
        <xdr:cNvPr id="53" name="Picture 95" descr="tr?id=296241967163684&amp;cd%5bsegment_eid%5d=OEFUDNJ33VEMTOZWS4NXSZ">
          <a:extLst>
            <a:ext uri="{FF2B5EF4-FFF2-40B4-BE49-F238E27FC236}">
              <a16:creationId xmlns:a16="http://schemas.microsoft.com/office/drawing/2014/main" id="{D645A231-0546-2B40-9FA9-89B8C2D66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85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177800</xdr:colOff>
      <xdr:row>32</xdr:row>
      <xdr:rowOff>0</xdr:rowOff>
    </xdr:from>
    <xdr:ext cx="25400" cy="25400"/>
    <xdr:sp macro="" textlink="">
      <xdr:nvSpPr>
        <xdr:cNvPr id="54" name="AutoShape 96" descr="?label=uv8wCMmugA4Q5_if4gM&amp;guid=ON&amp;script=0&amp;ord=4444734467587544">
          <a:extLst>
            <a:ext uri="{FF2B5EF4-FFF2-40B4-BE49-F238E27FC236}">
              <a16:creationId xmlns:a16="http://schemas.microsoft.com/office/drawing/2014/main" id="{6B16704D-F948-FE4A-9F5B-D25B2DCDBBC0}"/>
            </a:ext>
          </a:extLst>
        </xdr:cNvPr>
        <xdr:cNvSpPr>
          <a:spLocks noChangeAspect="1" noChangeArrowheads="1"/>
        </xdr:cNvSpPr>
      </xdr:nvSpPr>
      <xdr:spPr bwMode="auto">
        <a:xfrm>
          <a:off x="75539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190500</xdr:colOff>
      <xdr:row>32</xdr:row>
      <xdr:rowOff>0</xdr:rowOff>
    </xdr:from>
    <xdr:ext cx="25400" cy="25400"/>
    <xdr:sp macro="" textlink="">
      <xdr:nvSpPr>
        <xdr:cNvPr id="55" name="AutoShape 97" descr="out?google_nid=adroll2">
          <a:extLst>
            <a:ext uri="{FF2B5EF4-FFF2-40B4-BE49-F238E27FC236}">
              <a16:creationId xmlns:a16="http://schemas.microsoft.com/office/drawing/2014/main" id="{0E0A1661-1955-DD4C-A30E-9D5D189A93EF}"/>
            </a:ext>
          </a:extLst>
        </xdr:cNvPr>
        <xdr:cNvSpPr>
          <a:spLocks noChangeAspect="1" noChangeArrowheads="1"/>
        </xdr:cNvSpPr>
      </xdr:nvSpPr>
      <xdr:spPr bwMode="auto">
        <a:xfrm>
          <a:off x="75666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215900</xdr:colOff>
      <xdr:row>32</xdr:row>
      <xdr:rowOff>0</xdr:rowOff>
    </xdr:from>
    <xdr:ext cx="25400" cy="25400"/>
    <xdr:sp macro="" textlink="">
      <xdr:nvSpPr>
        <xdr:cNvPr id="56" name="AutoShape 98" descr="seg?add=1025262&amp;t=2">
          <a:extLst>
            <a:ext uri="{FF2B5EF4-FFF2-40B4-BE49-F238E27FC236}">
              <a16:creationId xmlns:a16="http://schemas.microsoft.com/office/drawing/2014/main" id="{F74D0EF4-6909-1D41-A0DC-A0CC20443ED6}"/>
            </a:ext>
          </a:extLst>
        </xdr:cNvPr>
        <xdr:cNvSpPr>
          <a:spLocks noChangeAspect="1" noChangeArrowheads="1"/>
        </xdr:cNvSpPr>
      </xdr:nvSpPr>
      <xdr:spPr bwMode="auto">
        <a:xfrm>
          <a:off x="7592060" y="233476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32</xdr:row>
      <xdr:rowOff>0</xdr:rowOff>
    </xdr:from>
    <xdr:ext cx="25400" cy="25400"/>
    <xdr:pic>
      <xdr:nvPicPr>
        <xdr:cNvPr id="57" name="Picture 77" descr="out">
          <a:extLst>
            <a:ext uri="{FF2B5EF4-FFF2-40B4-BE49-F238E27FC236}">
              <a16:creationId xmlns:a16="http://schemas.microsoft.com/office/drawing/2014/main" id="{583CCBAF-AFD4-1E40-9D2B-A899064D1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56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25400</xdr:colOff>
      <xdr:row>32</xdr:row>
      <xdr:rowOff>0</xdr:rowOff>
    </xdr:from>
    <xdr:ext cx="25400" cy="25400"/>
    <xdr:pic>
      <xdr:nvPicPr>
        <xdr:cNvPr id="58" name="Picture 78" descr="out">
          <a:extLst>
            <a:ext uri="{FF2B5EF4-FFF2-40B4-BE49-F238E27FC236}">
              <a16:creationId xmlns:a16="http://schemas.microsoft.com/office/drawing/2014/main" id="{D6A5EB58-29C0-8442-8DDD-239014A4D8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410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38100</xdr:colOff>
      <xdr:row>32</xdr:row>
      <xdr:rowOff>0</xdr:rowOff>
    </xdr:from>
    <xdr:ext cx="25400" cy="25400"/>
    <xdr:sp macro="" textlink="">
      <xdr:nvSpPr>
        <xdr:cNvPr id="59" name="AutoShape 79" descr="out">
          <a:extLst>
            <a:ext uri="{FF2B5EF4-FFF2-40B4-BE49-F238E27FC236}">
              <a16:creationId xmlns:a16="http://schemas.microsoft.com/office/drawing/2014/main" id="{AB5CC814-026A-CE4E-8FBF-C401A0C32C97}"/>
            </a:ext>
          </a:extLst>
        </xdr:cNvPr>
        <xdr:cNvSpPr>
          <a:spLocks noChangeAspect="1" noChangeArrowheads="1"/>
        </xdr:cNvSpPr>
      </xdr:nvSpPr>
      <xdr:spPr bwMode="auto">
        <a:xfrm>
          <a:off x="86537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63500</xdr:colOff>
      <xdr:row>32</xdr:row>
      <xdr:rowOff>0</xdr:rowOff>
    </xdr:from>
    <xdr:ext cx="25400" cy="25400"/>
    <xdr:pic>
      <xdr:nvPicPr>
        <xdr:cNvPr id="60" name="Picture 80" descr="tr?id=296241967163684&amp;cd%5bsegment_eid%5d=2LR6L6STHFB3RO642XIQLO">
          <a:extLst>
            <a:ext uri="{FF2B5EF4-FFF2-40B4-BE49-F238E27FC236}">
              <a16:creationId xmlns:a16="http://schemas.microsoft.com/office/drawing/2014/main" id="{7B5A529E-86A5-174A-BB87-2F5BF076C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91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88900</xdr:colOff>
      <xdr:row>32</xdr:row>
      <xdr:rowOff>0</xdr:rowOff>
    </xdr:from>
    <xdr:ext cx="25400" cy="25400"/>
    <xdr:sp macro="" textlink="">
      <xdr:nvSpPr>
        <xdr:cNvPr id="72" name="AutoShape 81" descr="?label=K37kCNmgpQMQ5_if4gM&amp;guid=ON&amp;script=0&amp;ord=4444734467587544">
          <a:extLst>
            <a:ext uri="{FF2B5EF4-FFF2-40B4-BE49-F238E27FC236}">
              <a16:creationId xmlns:a16="http://schemas.microsoft.com/office/drawing/2014/main" id="{93BE061F-AECB-CD45-A630-2B4653156ECB}"/>
            </a:ext>
          </a:extLst>
        </xdr:cNvPr>
        <xdr:cNvSpPr>
          <a:spLocks noChangeAspect="1" noChangeArrowheads="1"/>
        </xdr:cNvSpPr>
      </xdr:nvSpPr>
      <xdr:spPr bwMode="auto">
        <a:xfrm>
          <a:off x="87045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114300</xdr:colOff>
      <xdr:row>32</xdr:row>
      <xdr:rowOff>0</xdr:rowOff>
    </xdr:from>
    <xdr:ext cx="25400" cy="25400"/>
    <xdr:sp macro="" textlink="">
      <xdr:nvSpPr>
        <xdr:cNvPr id="73" name="AutoShape 82" descr="out?google_nid=adroll2">
          <a:extLst>
            <a:ext uri="{FF2B5EF4-FFF2-40B4-BE49-F238E27FC236}">
              <a16:creationId xmlns:a16="http://schemas.microsoft.com/office/drawing/2014/main" id="{3B28BF34-E9AA-0F42-A20E-099F42D0C9C4}"/>
            </a:ext>
          </a:extLst>
        </xdr:cNvPr>
        <xdr:cNvSpPr>
          <a:spLocks noChangeAspect="1" noChangeArrowheads="1"/>
        </xdr:cNvSpPr>
      </xdr:nvSpPr>
      <xdr:spPr bwMode="auto">
        <a:xfrm>
          <a:off x="87299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127000</xdr:colOff>
      <xdr:row>32</xdr:row>
      <xdr:rowOff>0</xdr:rowOff>
    </xdr:from>
    <xdr:ext cx="25400" cy="25400"/>
    <xdr:sp macro="" textlink="">
      <xdr:nvSpPr>
        <xdr:cNvPr id="74" name="AutoShape 83" descr="seg?add=324915&amp;t=2">
          <a:extLst>
            <a:ext uri="{FF2B5EF4-FFF2-40B4-BE49-F238E27FC236}">
              <a16:creationId xmlns:a16="http://schemas.microsoft.com/office/drawing/2014/main" id="{1C1EF63D-3613-9641-84CE-CED9CFBF7D70}"/>
            </a:ext>
          </a:extLst>
        </xdr:cNvPr>
        <xdr:cNvSpPr>
          <a:spLocks noChangeAspect="1" noChangeArrowheads="1"/>
        </xdr:cNvSpPr>
      </xdr:nvSpPr>
      <xdr:spPr bwMode="auto">
        <a:xfrm>
          <a:off x="87426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152400</xdr:colOff>
      <xdr:row>32</xdr:row>
      <xdr:rowOff>0</xdr:rowOff>
    </xdr:from>
    <xdr:ext cx="25400" cy="25400"/>
    <xdr:pic>
      <xdr:nvPicPr>
        <xdr:cNvPr id="75" name="Picture 84" descr="tr?id=296241967163684&amp;cd%5bsegment_eid%5d=OEFUDNJ33VEMTOZWS4NXSZ">
          <a:extLst>
            <a:ext uri="{FF2B5EF4-FFF2-40B4-BE49-F238E27FC236}">
              <a16:creationId xmlns:a16="http://schemas.microsoft.com/office/drawing/2014/main" id="{B5621194-F694-3240-9DFD-96D25F8F6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80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177800</xdr:colOff>
      <xdr:row>32</xdr:row>
      <xdr:rowOff>0</xdr:rowOff>
    </xdr:from>
    <xdr:ext cx="25400" cy="25400"/>
    <xdr:sp macro="" textlink="">
      <xdr:nvSpPr>
        <xdr:cNvPr id="76" name="AutoShape 85" descr="?label=uv8wCMmugA4Q5_if4gM&amp;guid=ON&amp;script=0&amp;ord=4444734467587544">
          <a:extLst>
            <a:ext uri="{FF2B5EF4-FFF2-40B4-BE49-F238E27FC236}">
              <a16:creationId xmlns:a16="http://schemas.microsoft.com/office/drawing/2014/main" id="{19DB9927-BDD9-CA42-AC90-F10B150FCD2D}"/>
            </a:ext>
          </a:extLst>
        </xdr:cNvPr>
        <xdr:cNvSpPr>
          <a:spLocks noChangeAspect="1" noChangeArrowheads="1"/>
        </xdr:cNvSpPr>
      </xdr:nvSpPr>
      <xdr:spPr bwMode="auto">
        <a:xfrm>
          <a:off x="87934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203200</xdr:colOff>
      <xdr:row>32</xdr:row>
      <xdr:rowOff>0</xdr:rowOff>
    </xdr:from>
    <xdr:ext cx="25400" cy="25400"/>
    <xdr:sp macro="" textlink="">
      <xdr:nvSpPr>
        <xdr:cNvPr id="77" name="AutoShape 86" descr="out?google_nid=adroll2">
          <a:extLst>
            <a:ext uri="{FF2B5EF4-FFF2-40B4-BE49-F238E27FC236}">
              <a16:creationId xmlns:a16="http://schemas.microsoft.com/office/drawing/2014/main" id="{AAE6FC6C-40E6-1C43-B11F-0B7585AF4386}"/>
            </a:ext>
          </a:extLst>
        </xdr:cNvPr>
        <xdr:cNvSpPr>
          <a:spLocks noChangeAspect="1" noChangeArrowheads="1"/>
        </xdr:cNvSpPr>
      </xdr:nvSpPr>
      <xdr:spPr bwMode="auto">
        <a:xfrm>
          <a:off x="88188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215900</xdr:colOff>
      <xdr:row>32</xdr:row>
      <xdr:rowOff>0</xdr:rowOff>
    </xdr:from>
    <xdr:ext cx="25400" cy="25400"/>
    <xdr:sp macro="" textlink="">
      <xdr:nvSpPr>
        <xdr:cNvPr id="78" name="AutoShape 87" descr="seg?add=1025262&amp;t=2">
          <a:extLst>
            <a:ext uri="{FF2B5EF4-FFF2-40B4-BE49-F238E27FC236}">
              <a16:creationId xmlns:a16="http://schemas.microsoft.com/office/drawing/2014/main" id="{44568438-1276-4B4A-A18F-34780812F3B8}"/>
            </a:ext>
          </a:extLst>
        </xdr:cNvPr>
        <xdr:cNvSpPr>
          <a:spLocks noChangeAspect="1" noChangeArrowheads="1"/>
        </xdr:cNvSpPr>
      </xdr:nvSpPr>
      <xdr:spPr bwMode="auto">
        <a:xfrm>
          <a:off x="8831580" y="22128480"/>
          <a:ext cx="25400"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0</xdr:row>
      <xdr:rowOff>172720</xdr:rowOff>
    </xdr:from>
    <xdr:to>
      <xdr:col>2</xdr:col>
      <xdr:colOff>1168400</xdr:colOff>
      <xdr:row>6</xdr:row>
      <xdr:rowOff>603743</xdr:rowOff>
    </xdr:to>
    <xdr:pic>
      <xdr:nvPicPr>
        <xdr:cNvPr id="80" name="Picture 79">
          <a:extLst>
            <a:ext uri="{FF2B5EF4-FFF2-40B4-BE49-F238E27FC236}">
              <a16:creationId xmlns:a16="http://schemas.microsoft.com/office/drawing/2014/main" id="{E2B3C004-0C9A-65F4-977E-FF06341A3551}"/>
            </a:ext>
          </a:extLst>
        </xdr:cNvPr>
        <xdr:cNvPicPr>
          <a:picLocks noChangeAspect="1"/>
        </xdr:cNvPicPr>
      </xdr:nvPicPr>
      <xdr:blipFill>
        <a:blip xmlns:r="http://schemas.openxmlformats.org/officeDocument/2006/relationships" r:embed="rId3"/>
        <a:stretch>
          <a:fillRect/>
        </a:stretch>
      </xdr:blipFill>
      <xdr:spPr>
        <a:xfrm>
          <a:off x="497840" y="172720"/>
          <a:ext cx="4114800" cy="15587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32"/>
  <sheetViews>
    <sheetView tabSelected="1" topLeftCell="A3" zoomScale="125" zoomScaleNormal="125" zoomScaleSheetLayoutView="113" zoomScalePageLayoutView="20" workbookViewId="0">
      <selection activeCell="S11" sqref="S11"/>
    </sheetView>
  </sheetViews>
  <sheetFormatPr baseColWidth="10" defaultColWidth="9.1640625" defaultRowHeight="15"/>
  <cols>
    <col min="1" max="1" width="6.5" style="8" customWidth="1"/>
    <col min="2" max="2" width="38.6640625" style="8" customWidth="1"/>
    <col min="3" max="3" width="20" style="8" customWidth="1"/>
    <col min="4" max="4" width="2.1640625" style="8" bestFit="1" customWidth="1"/>
    <col min="5" max="5" width="8" style="8" customWidth="1"/>
    <col min="6" max="6" width="2.1640625" style="8" bestFit="1" customWidth="1"/>
    <col min="7" max="7" width="10.33203125" style="8" customWidth="1"/>
    <col min="8" max="9" width="5.83203125" style="8" customWidth="1"/>
    <col min="10" max="10" width="2.5" style="8" hidden="1" customWidth="1"/>
    <col min="11" max="11" width="78.1640625" style="9" customWidth="1"/>
    <col min="12" max="12" width="0.33203125" style="8" hidden="1" customWidth="1"/>
    <col min="13" max="13" width="2.1640625" style="8" bestFit="1" customWidth="1"/>
    <col min="14" max="14" width="8.1640625" style="8" customWidth="1"/>
    <col min="15" max="15" width="2.1640625" style="8" bestFit="1" customWidth="1"/>
    <col min="16" max="16" width="8.83203125" style="8" customWidth="1"/>
    <col min="17" max="17" width="5.5" style="8" customWidth="1"/>
    <col min="18" max="18" width="5.1640625" style="8" customWidth="1"/>
    <col min="19" max="19" width="50" style="10" customWidth="1"/>
    <col min="20" max="20" width="9.1640625" style="8" hidden="1" customWidth="1"/>
    <col min="21" max="21" width="11.83203125" style="8" hidden="1" customWidth="1"/>
    <col min="22" max="22" width="4" style="8" customWidth="1"/>
    <col min="23" max="23" width="8.33203125" style="8" customWidth="1"/>
    <col min="24" max="24" width="4" style="8" customWidth="1"/>
    <col min="25" max="25" width="11.5" style="8" customWidth="1"/>
    <col min="26" max="27" width="7" style="8" customWidth="1"/>
    <col min="28" max="28" width="6.83203125" style="8" hidden="1" customWidth="1"/>
    <col min="29" max="29" width="54.6640625" style="10" customWidth="1"/>
    <col min="30" max="30" width="10.1640625" style="8" hidden="1" customWidth="1"/>
    <col min="31" max="31" width="0.1640625" style="8" hidden="1" customWidth="1"/>
    <col min="32" max="32" width="3.83203125" style="8" customWidth="1"/>
    <col min="33" max="33" width="9.1640625" style="8"/>
    <col min="34" max="34" width="3.33203125" style="8" customWidth="1"/>
    <col min="35" max="35" width="11.5" style="8" customWidth="1"/>
    <col min="36" max="37" width="6.33203125" style="8" customWidth="1"/>
    <col min="38" max="38" width="9.1640625" style="8" hidden="1" customWidth="1"/>
    <col min="39" max="39" width="50.5" style="8" bestFit="1" customWidth="1"/>
    <col min="40" max="40" width="9.33203125" style="8" hidden="1" customWidth="1"/>
    <col min="41" max="41" width="93.83203125" style="8" bestFit="1" customWidth="1"/>
    <col min="42" max="42" width="11.1640625" style="8" hidden="1" customWidth="1"/>
    <col min="43" max="16384" width="9.1640625" style="8"/>
  </cols>
  <sheetData>
    <row r="1" spans="1:39" ht="14" customHeight="1"/>
    <row r="2" spans="1:39" ht="19" customHeight="1"/>
    <row r="3" spans="1:39" ht="10" customHeight="1"/>
    <row r="4" spans="1:39" ht="19" customHeight="1"/>
    <row r="5" spans="1:39" ht="10" customHeight="1">
      <c r="G5" s="11"/>
      <c r="K5" s="12"/>
    </row>
    <row r="6" spans="1:39">
      <c r="K6" s="13"/>
    </row>
    <row r="7" spans="1:39" ht="48" customHeight="1" thickBot="1">
      <c r="K7" s="13"/>
    </row>
    <row r="8" spans="1:39">
      <c r="A8" s="74"/>
      <c r="B8" s="75" t="s">
        <v>19</v>
      </c>
      <c r="C8" s="76"/>
      <c r="D8" s="76"/>
      <c r="E8" s="76"/>
      <c r="F8" s="76"/>
      <c r="G8" s="76"/>
      <c r="H8" s="76"/>
      <c r="I8" s="76"/>
      <c r="J8" s="76"/>
      <c r="K8" s="77"/>
      <c r="L8" s="76"/>
      <c r="M8" s="76"/>
      <c r="N8" s="76"/>
      <c r="O8" s="76"/>
      <c r="P8" s="76"/>
      <c r="Q8" s="76"/>
      <c r="R8" s="78"/>
    </row>
    <row r="9" spans="1:39">
      <c r="A9" s="79"/>
      <c r="B9" s="80">
        <v>46143</v>
      </c>
      <c r="C9" s="81"/>
      <c r="D9" s="82"/>
      <c r="E9" s="83"/>
      <c r="F9" s="83"/>
      <c r="G9" s="83"/>
      <c r="H9" s="83"/>
      <c r="I9" s="83"/>
      <c r="J9" s="83"/>
      <c r="K9" s="84"/>
      <c r="L9" s="82"/>
      <c r="M9" s="82"/>
      <c r="N9" s="82"/>
      <c r="O9" s="82"/>
      <c r="P9" s="82"/>
      <c r="Q9" s="82"/>
      <c r="R9" s="85"/>
    </row>
    <row r="10" spans="1:39" ht="11" customHeight="1">
      <c r="A10" s="86"/>
      <c r="B10" s="63" t="s">
        <v>0</v>
      </c>
      <c r="C10" s="68" t="s">
        <v>47</v>
      </c>
      <c r="D10" s="62"/>
      <c r="E10" s="62"/>
      <c r="F10" s="62"/>
      <c r="G10" s="62"/>
      <c r="H10" s="62"/>
      <c r="I10" s="62"/>
      <c r="J10" s="62"/>
      <c r="K10" s="62"/>
      <c r="L10" s="62"/>
      <c r="M10" s="62"/>
      <c r="N10" s="62"/>
      <c r="O10" s="62"/>
      <c r="P10" s="62"/>
      <c r="Q10" s="62"/>
      <c r="R10" s="87"/>
      <c r="S10" s="8"/>
      <c r="AC10" s="8"/>
    </row>
    <row r="11" spans="1:39" s="15" customFormat="1" ht="29" customHeight="1">
      <c r="A11" s="88"/>
      <c r="B11" s="63"/>
      <c r="C11" s="68"/>
      <c r="D11" s="64" t="s">
        <v>1</v>
      </c>
      <c r="E11" s="64"/>
      <c r="F11" s="65" t="s">
        <v>2</v>
      </c>
      <c r="G11" s="65"/>
      <c r="H11" s="61" t="s">
        <v>3</v>
      </c>
      <c r="I11" s="61"/>
      <c r="J11" s="14"/>
      <c r="K11" s="65" t="s">
        <v>4</v>
      </c>
      <c r="L11" s="14"/>
      <c r="M11" s="65" t="s">
        <v>36</v>
      </c>
      <c r="N11" s="65"/>
      <c r="O11" s="65" t="s">
        <v>37</v>
      </c>
      <c r="P11" s="65"/>
      <c r="Q11" s="61" t="s">
        <v>38</v>
      </c>
      <c r="R11" s="89"/>
    </row>
    <row r="12" spans="1:39" s="15" customFormat="1" ht="16" customHeight="1">
      <c r="A12" s="88"/>
      <c r="B12" s="63"/>
      <c r="C12" s="68"/>
      <c r="D12" s="64"/>
      <c r="E12" s="64"/>
      <c r="F12" s="65"/>
      <c r="G12" s="65"/>
      <c r="H12" s="16"/>
      <c r="I12" s="26" t="s">
        <v>5</v>
      </c>
      <c r="J12" s="14"/>
      <c r="K12" s="65"/>
      <c r="L12" s="14"/>
      <c r="M12" s="65"/>
      <c r="N12" s="65"/>
      <c r="O12" s="65"/>
      <c r="P12" s="65"/>
      <c r="Q12" s="16"/>
      <c r="R12" s="90" t="s">
        <v>5</v>
      </c>
      <c r="S12" s="8"/>
      <c r="T12" s="8"/>
      <c r="U12" s="8"/>
      <c r="V12" s="8"/>
      <c r="W12" s="8"/>
      <c r="X12" s="8"/>
      <c r="Y12" s="8"/>
      <c r="Z12" s="8"/>
      <c r="AA12" s="8"/>
      <c r="AB12" s="8"/>
      <c r="AC12" s="8"/>
      <c r="AD12" s="8"/>
      <c r="AE12" s="8"/>
      <c r="AF12" s="8"/>
      <c r="AG12" s="8"/>
      <c r="AH12" s="8"/>
      <c r="AI12" s="8"/>
      <c r="AJ12" s="8"/>
      <c r="AK12" s="8"/>
      <c r="AL12" s="8"/>
      <c r="AM12" s="8"/>
    </row>
    <row r="13" spans="1:39" s="15" customFormat="1" ht="14" customHeight="1">
      <c r="A13" s="88"/>
      <c r="B13" s="63"/>
      <c r="C13" s="68"/>
      <c r="D13" s="64"/>
      <c r="E13" s="64"/>
      <c r="F13" s="65"/>
      <c r="G13" s="65"/>
      <c r="H13" s="50"/>
      <c r="I13" s="51" t="s">
        <v>6</v>
      </c>
      <c r="J13" s="14"/>
      <c r="K13" s="65"/>
      <c r="L13" s="14"/>
      <c r="M13" s="65"/>
      <c r="N13" s="65"/>
      <c r="O13" s="65"/>
      <c r="P13" s="65"/>
      <c r="Q13" s="50"/>
      <c r="R13" s="91" t="s">
        <v>6</v>
      </c>
      <c r="S13" s="8"/>
      <c r="T13" s="8"/>
      <c r="U13" s="8"/>
      <c r="V13" s="8"/>
      <c r="W13" s="8"/>
      <c r="X13" s="8"/>
      <c r="Y13" s="8"/>
      <c r="Z13" s="8"/>
      <c r="AA13" s="8"/>
      <c r="AB13" s="8"/>
      <c r="AC13" s="8"/>
      <c r="AD13" s="8"/>
      <c r="AE13" s="8"/>
      <c r="AF13" s="8"/>
      <c r="AG13" s="8"/>
      <c r="AH13" s="8"/>
      <c r="AI13" s="8"/>
      <c r="AJ13" s="8"/>
      <c r="AK13" s="8"/>
      <c r="AL13" s="8"/>
      <c r="AM13" s="8"/>
    </row>
    <row r="14" spans="1:39" s="15" customFormat="1" ht="14" customHeight="1">
      <c r="A14" s="92"/>
      <c r="B14" s="52"/>
      <c r="C14" s="53"/>
      <c r="D14" s="51"/>
      <c r="E14" s="51"/>
      <c r="F14" s="26"/>
      <c r="G14" s="26"/>
      <c r="H14" s="73"/>
      <c r="I14" s="51" t="s">
        <v>7</v>
      </c>
      <c r="J14" s="14"/>
      <c r="K14" s="26"/>
      <c r="L14" s="14"/>
      <c r="M14" s="26"/>
      <c r="N14" s="26"/>
      <c r="O14" s="26"/>
      <c r="P14" s="26"/>
      <c r="Q14" s="54"/>
      <c r="R14" s="91" t="s">
        <v>7</v>
      </c>
      <c r="S14" s="8"/>
      <c r="T14" s="8"/>
      <c r="U14" s="8"/>
      <c r="V14" s="8"/>
      <c r="W14" s="8"/>
      <c r="X14" s="8"/>
      <c r="Y14" s="8"/>
      <c r="Z14" s="8"/>
      <c r="AA14" s="8"/>
      <c r="AB14" s="8"/>
      <c r="AC14" s="8"/>
      <c r="AD14" s="8"/>
      <c r="AE14" s="8"/>
      <c r="AF14" s="8"/>
      <c r="AG14" s="8"/>
      <c r="AH14" s="8"/>
      <c r="AI14" s="8"/>
      <c r="AJ14" s="8"/>
      <c r="AK14" s="8"/>
      <c r="AL14" s="8"/>
      <c r="AM14" s="8"/>
    </row>
    <row r="15" spans="1:39" s="49" customFormat="1" ht="16">
      <c r="A15" s="93"/>
      <c r="B15" s="48" t="s">
        <v>20</v>
      </c>
      <c r="C15" s="39"/>
      <c r="D15" s="40"/>
      <c r="E15" s="94"/>
      <c r="F15" s="40"/>
      <c r="G15" s="41"/>
      <c r="H15" s="55"/>
      <c r="I15" s="56"/>
      <c r="J15" s="95">
        <f t="shared" ref="J15:J29" si="0">H15*4/100</f>
        <v>0</v>
      </c>
      <c r="K15" s="42"/>
      <c r="L15" s="82"/>
      <c r="M15" s="40"/>
      <c r="N15" s="94"/>
      <c r="O15" s="40"/>
      <c r="P15" s="41"/>
      <c r="Q15" s="55"/>
      <c r="R15" s="96"/>
      <c r="S15" s="8"/>
      <c r="T15" s="8"/>
      <c r="U15" s="8"/>
      <c r="V15" s="8"/>
      <c r="W15" s="8"/>
      <c r="X15" s="8"/>
      <c r="Y15" s="8"/>
      <c r="Z15" s="8"/>
      <c r="AA15" s="8"/>
      <c r="AB15" s="8"/>
      <c r="AC15" s="8"/>
      <c r="AD15" s="8"/>
      <c r="AE15" s="8"/>
      <c r="AF15" s="8"/>
      <c r="AG15" s="8"/>
      <c r="AH15" s="8"/>
      <c r="AI15" s="8"/>
      <c r="AJ15" s="8"/>
      <c r="AK15" s="8"/>
      <c r="AL15" s="8"/>
      <c r="AM15" s="8"/>
    </row>
    <row r="16" spans="1:39" ht="108" customHeight="1">
      <c r="A16" s="97">
        <v>1</v>
      </c>
      <c r="B16" s="27" t="s">
        <v>48</v>
      </c>
      <c r="C16" s="25" t="s">
        <v>21</v>
      </c>
      <c r="D16" s="23">
        <v>4</v>
      </c>
      <c r="E16" s="21" t="str">
        <f t="shared" ref="E16" si="1">IF(D16=5,"Certain", IF(D16=4, "Likely", IF(D16=3, "Possible", IF(D16=2,"Unlikley", IF(D16=1,"Remote",IF(D16=0,""))))))</f>
        <v>Likely</v>
      </c>
      <c r="F16" s="23">
        <v>4</v>
      </c>
      <c r="G16" s="22" t="s">
        <v>9</v>
      </c>
      <c r="H16" s="115">
        <f t="shared" ref="H16:H32" si="2">D16*F16</f>
        <v>16</v>
      </c>
      <c r="I16" s="116"/>
      <c r="J16" s="17">
        <f t="shared" si="0"/>
        <v>0.64</v>
      </c>
      <c r="K16" s="18" t="s">
        <v>49</v>
      </c>
      <c r="L16" s="82"/>
      <c r="M16" s="23">
        <v>2</v>
      </c>
      <c r="N16" s="21" t="s">
        <v>8</v>
      </c>
      <c r="O16" s="23">
        <v>2</v>
      </c>
      <c r="P16" s="22" t="s">
        <v>15</v>
      </c>
      <c r="Q16" s="59">
        <f t="shared" ref="Q16:Q18" si="3">M16*O16</f>
        <v>4</v>
      </c>
      <c r="R16" s="98"/>
      <c r="S16" s="8"/>
      <c r="AC16" s="8"/>
    </row>
    <row r="17" spans="1:29" ht="38" customHeight="1">
      <c r="A17" s="97">
        <v>2</v>
      </c>
      <c r="B17" s="27" t="s">
        <v>50</v>
      </c>
      <c r="C17" s="25" t="s">
        <v>21</v>
      </c>
      <c r="D17" s="23">
        <v>3</v>
      </c>
      <c r="E17" s="21" t="s">
        <v>10</v>
      </c>
      <c r="F17" s="23">
        <v>4</v>
      </c>
      <c r="G17" s="22" t="str">
        <f>IF(F17=5,"Catastrophic", IF(F17=4, "Significant", IF(F17=3, "Moderate", IF(F17=2,"Minor", IF(F17=1,"Limited",IF(F17=0,""))))))</f>
        <v>Significant</v>
      </c>
      <c r="H17" s="59">
        <f t="shared" si="2"/>
        <v>12</v>
      </c>
      <c r="I17" s="60"/>
      <c r="J17" s="17"/>
      <c r="K17" s="18" t="s">
        <v>51</v>
      </c>
      <c r="L17" s="82"/>
      <c r="M17" s="23">
        <v>2</v>
      </c>
      <c r="N17" s="21" t="s">
        <v>8</v>
      </c>
      <c r="O17" s="23">
        <v>3</v>
      </c>
      <c r="P17" s="22" t="s">
        <v>16</v>
      </c>
      <c r="Q17" s="59">
        <f t="shared" si="3"/>
        <v>6</v>
      </c>
      <c r="R17" s="98"/>
      <c r="S17" s="8"/>
      <c r="AC17" s="8"/>
    </row>
    <row r="18" spans="1:29" ht="34" customHeight="1">
      <c r="A18" s="97">
        <v>3</v>
      </c>
      <c r="B18" s="27" t="s">
        <v>25</v>
      </c>
      <c r="C18" s="25" t="s">
        <v>22</v>
      </c>
      <c r="D18" s="23">
        <v>2</v>
      </c>
      <c r="E18" s="21" t="str">
        <f>IF(D18=5,"Certain", IF(D18=4, "Likely", IF(D18=3, "Possible", IF(D18=2,"Unlikley", IF(D18=1,"Remote",IF(D18=0,""))))))</f>
        <v>Unlikley</v>
      </c>
      <c r="F18" s="23">
        <v>4</v>
      </c>
      <c r="G18" s="22" t="str">
        <f t="shared" ref="G18:G22" si="4">IF(F18=5,"Catastrophic", IF(F18=4, "Significant", IF(F18=3, "Moderate", IF(F18=2,"Minor", IF(F18=1,"Limited",IF(F18=0,""))))))</f>
        <v>Significant</v>
      </c>
      <c r="H18" s="59">
        <f t="shared" si="2"/>
        <v>8</v>
      </c>
      <c r="I18" s="60"/>
      <c r="J18" s="17">
        <f t="shared" si="0"/>
        <v>0.32</v>
      </c>
      <c r="K18" s="20" t="s">
        <v>23</v>
      </c>
      <c r="L18" s="82"/>
      <c r="M18" s="23">
        <v>1</v>
      </c>
      <c r="N18" s="21" t="s">
        <v>13</v>
      </c>
      <c r="O18" s="23">
        <v>4</v>
      </c>
      <c r="P18" s="22" t="str">
        <f t="shared" ref="P18" si="5">IF(O18=5,"Catastrophic", IF(O18=4, "Significant", IF(O18=3, "Moderate", IF(O18=2,"Minor", IF(O18=1,"Limited",IF(O18=0,""))))))</f>
        <v>Significant</v>
      </c>
      <c r="Q18" s="59">
        <f t="shared" si="3"/>
        <v>4</v>
      </c>
      <c r="R18" s="98"/>
      <c r="S18" s="8"/>
      <c r="AC18" s="8"/>
    </row>
    <row r="19" spans="1:29" ht="16">
      <c r="A19" s="99"/>
      <c r="B19" s="28" t="s">
        <v>24</v>
      </c>
      <c r="C19" s="39"/>
      <c r="D19" s="40"/>
      <c r="E19" s="94"/>
      <c r="F19" s="40"/>
      <c r="G19" s="41"/>
      <c r="H19" s="66"/>
      <c r="I19" s="67"/>
      <c r="J19" s="95">
        <f t="shared" ref="J19" si="6">H19*4/100</f>
        <v>0</v>
      </c>
      <c r="K19" s="42"/>
      <c r="L19" s="82"/>
      <c r="M19" s="40"/>
      <c r="N19" s="94"/>
      <c r="O19" s="40"/>
      <c r="P19" s="41"/>
      <c r="Q19" s="66"/>
      <c r="R19" s="100"/>
      <c r="S19" s="8"/>
      <c r="AC19" s="8"/>
    </row>
    <row r="20" spans="1:29" ht="78" customHeight="1">
      <c r="A20" s="97">
        <v>4</v>
      </c>
      <c r="B20" s="27" t="s">
        <v>52</v>
      </c>
      <c r="C20" s="25" t="s">
        <v>21</v>
      </c>
      <c r="D20" s="23">
        <v>3</v>
      </c>
      <c r="E20" s="21" t="str">
        <f t="shared" ref="E20:E32" si="7">IF(D20=5,"Certain", IF(D20=4, "Likely", IF(D20=3, "Possible", IF(D20=2,"Unlikley", IF(D20=1,"Remote",IF(D20=0,""))))))</f>
        <v>Possible</v>
      </c>
      <c r="F20" s="23">
        <v>4</v>
      </c>
      <c r="G20" s="22" t="str">
        <f t="shared" si="4"/>
        <v>Significant</v>
      </c>
      <c r="H20" s="59">
        <f t="shared" si="2"/>
        <v>12</v>
      </c>
      <c r="I20" s="60"/>
      <c r="J20" s="17">
        <f t="shared" si="0"/>
        <v>0.48</v>
      </c>
      <c r="K20" s="31" t="s">
        <v>27</v>
      </c>
      <c r="L20" s="82"/>
      <c r="M20" s="23">
        <v>2</v>
      </c>
      <c r="N20" s="21" t="s">
        <v>8</v>
      </c>
      <c r="O20" s="23">
        <v>2</v>
      </c>
      <c r="P20" s="22" t="str">
        <f t="shared" ref="P20" si="8">IF(O20=5,"Catastrophic", IF(O20=4, "Significant", IF(O20=3, "Moderate", IF(O20=2,"Minor", IF(O20=1,"Limited",IF(O20=0,""))))))</f>
        <v>Minor</v>
      </c>
      <c r="Q20" s="59">
        <f t="shared" ref="Q20" si="9">M20*O20</f>
        <v>4</v>
      </c>
      <c r="R20" s="98"/>
      <c r="S20" s="8"/>
      <c r="AC20" s="8"/>
    </row>
    <row r="21" spans="1:29" ht="16">
      <c r="A21" s="99"/>
      <c r="B21" s="43" t="s">
        <v>28</v>
      </c>
      <c r="C21" s="32"/>
      <c r="D21" s="33"/>
      <c r="E21" s="34"/>
      <c r="F21" s="33"/>
      <c r="G21" s="35"/>
      <c r="H21" s="57"/>
      <c r="I21" s="58"/>
      <c r="J21" s="37">
        <f t="shared" si="0"/>
        <v>0</v>
      </c>
      <c r="K21" s="38"/>
      <c r="L21" s="82"/>
      <c r="M21" s="33"/>
      <c r="N21" s="34"/>
      <c r="O21" s="33"/>
      <c r="P21" s="35"/>
      <c r="Q21" s="57"/>
      <c r="R21" s="101"/>
      <c r="S21" s="8"/>
      <c r="AC21" s="8"/>
    </row>
    <row r="22" spans="1:29" ht="36" customHeight="1">
      <c r="A22" s="97">
        <v>5</v>
      </c>
      <c r="B22" s="27" t="s">
        <v>29</v>
      </c>
      <c r="C22" s="25" t="s">
        <v>21</v>
      </c>
      <c r="D22" s="23">
        <v>3</v>
      </c>
      <c r="E22" s="21" t="str">
        <f t="shared" si="7"/>
        <v>Possible</v>
      </c>
      <c r="F22" s="23">
        <v>4</v>
      </c>
      <c r="G22" s="22" t="str">
        <f t="shared" si="4"/>
        <v>Significant</v>
      </c>
      <c r="H22" s="59">
        <f t="shared" ref="H22" si="10">D22*F22</f>
        <v>12</v>
      </c>
      <c r="I22" s="60"/>
      <c r="J22" s="17"/>
      <c r="K22" s="18" t="s">
        <v>30</v>
      </c>
      <c r="L22" s="82"/>
      <c r="M22" s="23">
        <v>3</v>
      </c>
      <c r="N22" s="21" t="str">
        <f t="shared" ref="N22" si="11">IF(M22=5,"Certain", IF(M22=4, "Likely", IF(M22=3, "Possible", IF(M22=2,"Unlikley", IF(M22=1,"Remote",IF(M22=0,""))))))</f>
        <v>Possible</v>
      </c>
      <c r="O22" s="23">
        <v>2</v>
      </c>
      <c r="P22" s="22" t="str">
        <f t="shared" ref="P22" si="12">IF(O22=5,"Catastrophic", IF(O22=4, "Significant", IF(O22=3, "Moderate", IF(O22=2,"Minor", IF(O22=1,"Limited",IF(O22=0,""))))))</f>
        <v>Minor</v>
      </c>
      <c r="Q22" s="59">
        <f t="shared" ref="Q22" si="13">M22*O22</f>
        <v>6</v>
      </c>
      <c r="R22" s="98"/>
      <c r="S22" s="8"/>
      <c r="AC22" s="8"/>
    </row>
    <row r="23" spans="1:29" ht="16">
      <c r="A23" s="99"/>
      <c r="B23" s="28" t="s">
        <v>31</v>
      </c>
      <c r="C23" s="32"/>
      <c r="D23" s="33"/>
      <c r="E23" s="34"/>
      <c r="F23" s="33"/>
      <c r="G23" s="35"/>
      <c r="H23" s="57"/>
      <c r="I23" s="58"/>
      <c r="J23" s="37"/>
      <c r="K23" s="38"/>
      <c r="L23" s="82"/>
      <c r="M23" s="33"/>
      <c r="N23" s="34"/>
      <c r="O23" s="33"/>
      <c r="P23" s="35"/>
      <c r="Q23" s="57"/>
      <c r="R23" s="101"/>
      <c r="S23" s="8"/>
      <c r="AC23" s="8"/>
    </row>
    <row r="24" spans="1:29" ht="96">
      <c r="A24" s="97">
        <v>6</v>
      </c>
      <c r="B24" s="27" t="s">
        <v>32</v>
      </c>
      <c r="C24" s="25" t="s">
        <v>26</v>
      </c>
      <c r="D24" s="23">
        <v>3</v>
      </c>
      <c r="E24" s="21" t="s">
        <v>10</v>
      </c>
      <c r="F24" s="23">
        <v>4</v>
      </c>
      <c r="G24" s="22" t="s">
        <v>9</v>
      </c>
      <c r="H24" s="59">
        <f t="shared" ref="H24" si="14">D24*F24</f>
        <v>12</v>
      </c>
      <c r="I24" s="60"/>
      <c r="J24" s="17"/>
      <c r="K24" s="18" t="s">
        <v>53</v>
      </c>
      <c r="L24" s="82"/>
      <c r="M24" s="23">
        <v>2</v>
      </c>
      <c r="N24" s="21" t="s">
        <v>8</v>
      </c>
      <c r="O24" s="23">
        <v>4</v>
      </c>
      <c r="P24" s="22" t="s">
        <v>9</v>
      </c>
      <c r="Q24" s="59">
        <f t="shared" ref="Q24" si="15">M24*O24</f>
        <v>8</v>
      </c>
      <c r="R24" s="98"/>
      <c r="S24" s="8"/>
      <c r="AC24" s="8"/>
    </row>
    <row r="25" spans="1:29" ht="16">
      <c r="A25" s="99"/>
      <c r="B25" s="28" t="s">
        <v>33</v>
      </c>
      <c r="C25" s="44"/>
      <c r="D25" s="45"/>
      <c r="E25" s="46"/>
      <c r="F25" s="45"/>
      <c r="G25" s="36"/>
      <c r="H25" s="57"/>
      <c r="I25" s="58"/>
      <c r="J25" s="37">
        <f t="shared" si="0"/>
        <v>0</v>
      </c>
      <c r="K25" s="38"/>
      <c r="L25" s="82"/>
      <c r="M25" s="45"/>
      <c r="N25" s="46"/>
      <c r="O25" s="45"/>
      <c r="P25" s="36"/>
      <c r="Q25" s="57"/>
      <c r="R25" s="101"/>
      <c r="S25" s="8"/>
      <c r="AC25" s="8"/>
    </row>
    <row r="26" spans="1:29" ht="79" customHeight="1">
      <c r="A26" s="97">
        <v>7</v>
      </c>
      <c r="B26" s="27" t="s">
        <v>34</v>
      </c>
      <c r="C26" s="25" t="s">
        <v>22</v>
      </c>
      <c r="D26" s="23">
        <v>3</v>
      </c>
      <c r="E26" s="21" t="s">
        <v>10</v>
      </c>
      <c r="F26" s="23">
        <v>4</v>
      </c>
      <c r="G26" s="22" t="s">
        <v>9</v>
      </c>
      <c r="H26" s="59">
        <f t="shared" si="2"/>
        <v>12</v>
      </c>
      <c r="I26" s="60"/>
      <c r="J26" s="17">
        <f t="shared" si="0"/>
        <v>0.48</v>
      </c>
      <c r="K26" s="18" t="s">
        <v>35</v>
      </c>
      <c r="L26" s="82"/>
      <c r="M26" s="23">
        <v>2</v>
      </c>
      <c r="N26" s="21" t="s">
        <v>8</v>
      </c>
      <c r="O26" s="23">
        <v>3</v>
      </c>
      <c r="P26" s="22" t="s">
        <v>16</v>
      </c>
      <c r="Q26" s="59">
        <f t="shared" ref="Q26" si="16">M26*O26</f>
        <v>6</v>
      </c>
      <c r="R26" s="98"/>
      <c r="S26" s="8"/>
      <c r="AC26" s="8"/>
    </row>
    <row r="27" spans="1:29" s="19" customFormat="1" ht="16">
      <c r="A27" s="99"/>
      <c r="B27" s="28" t="s">
        <v>39</v>
      </c>
      <c r="C27" s="44"/>
      <c r="D27" s="45"/>
      <c r="E27" s="46"/>
      <c r="F27" s="45"/>
      <c r="G27" s="36"/>
      <c r="H27" s="57"/>
      <c r="I27" s="58"/>
      <c r="J27" s="37">
        <f t="shared" ref="J27" si="17">H27*4/100</f>
        <v>0</v>
      </c>
      <c r="K27" s="38"/>
      <c r="L27" s="102"/>
      <c r="M27" s="45"/>
      <c r="N27" s="46"/>
      <c r="O27" s="45"/>
      <c r="P27" s="36"/>
      <c r="Q27" s="57"/>
      <c r="R27" s="101"/>
    </row>
    <row r="28" spans="1:29" ht="215" customHeight="1">
      <c r="A28" s="97">
        <v>8</v>
      </c>
      <c r="B28" s="27" t="s">
        <v>40</v>
      </c>
      <c r="C28" s="24" t="s">
        <v>22</v>
      </c>
      <c r="D28" s="23">
        <v>3</v>
      </c>
      <c r="E28" s="21" t="s">
        <v>10</v>
      </c>
      <c r="F28" s="23">
        <v>5</v>
      </c>
      <c r="G28" s="22" t="str">
        <f>IF(F28=5,"Catastrophic", IF(F28=4, "Significant", IF(F28=3, "Moderate", IF(F28=2,"Minor", IF(F28=1,"Limited",IF(F28=0,""))))))</f>
        <v>Catastrophic</v>
      </c>
      <c r="H28" s="59">
        <f t="shared" si="2"/>
        <v>15</v>
      </c>
      <c r="I28" s="60"/>
      <c r="J28" s="17">
        <f t="shared" si="0"/>
        <v>0.6</v>
      </c>
      <c r="K28" s="18" t="s">
        <v>54</v>
      </c>
      <c r="L28" s="82"/>
      <c r="M28" s="23">
        <v>2</v>
      </c>
      <c r="N28" s="21" t="s">
        <v>8</v>
      </c>
      <c r="O28" s="23">
        <v>4</v>
      </c>
      <c r="P28" s="22" t="str">
        <f>IF(O28=5,"Catastrophic", IF(O28=4, "Significant", IF(O28=3, "Moderate", IF(O28=2,"Minor", IF(O28=1,"Limited",IF(O28=0,""))))))</f>
        <v>Significant</v>
      </c>
      <c r="Q28" s="59">
        <f t="shared" ref="Q28:Q30" si="18">M28*O28</f>
        <v>8</v>
      </c>
      <c r="R28" s="98"/>
      <c r="S28" s="8"/>
      <c r="AC28" s="8"/>
    </row>
    <row r="29" spans="1:29" s="19" customFormat="1" ht="16">
      <c r="A29" s="99"/>
      <c r="B29" s="28" t="s">
        <v>41</v>
      </c>
      <c r="C29" s="44"/>
      <c r="D29" s="45"/>
      <c r="E29" s="46"/>
      <c r="F29" s="45"/>
      <c r="G29" s="36"/>
      <c r="H29" s="57"/>
      <c r="I29" s="58"/>
      <c r="J29" s="37">
        <f t="shared" si="0"/>
        <v>0</v>
      </c>
      <c r="K29" s="38"/>
      <c r="L29" s="102"/>
      <c r="M29" s="45"/>
      <c r="N29" s="46"/>
      <c r="O29" s="45"/>
      <c r="P29" s="36"/>
      <c r="Q29" s="57"/>
      <c r="R29" s="101"/>
    </row>
    <row r="30" spans="1:29" ht="127" customHeight="1">
      <c r="A30" s="97">
        <v>9</v>
      </c>
      <c r="B30" s="29" t="s">
        <v>44</v>
      </c>
      <c r="C30" s="24" t="s">
        <v>22</v>
      </c>
      <c r="D30" s="23">
        <v>3</v>
      </c>
      <c r="E30" s="21" t="str">
        <f t="shared" si="7"/>
        <v>Possible</v>
      </c>
      <c r="F30" s="23">
        <v>4</v>
      </c>
      <c r="G30" s="22" t="str">
        <f t="shared" ref="G30:G32" si="19">IF(F30=5,"Catastrophic", IF(F30=4, "Significant", IF(F30=3, "Moderate", IF(F30=2,"Minor", IF(F30=1,"Limited",IF(F30=0,""))))))</f>
        <v>Significant</v>
      </c>
      <c r="H30" s="59">
        <f t="shared" si="2"/>
        <v>12</v>
      </c>
      <c r="I30" s="60"/>
      <c r="J30" s="17"/>
      <c r="K30" s="18" t="s">
        <v>55</v>
      </c>
      <c r="L30" s="82"/>
      <c r="M30" s="23">
        <v>2</v>
      </c>
      <c r="N30" s="21" t="s">
        <v>8</v>
      </c>
      <c r="O30" s="23">
        <v>3</v>
      </c>
      <c r="P30" s="22" t="str">
        <f t="shared" ref="P30" si="20">IF(O30=5,"Catastrophic", IF(O30=4, "Significant", IF(O30=3, "Moderate", IF(O30=2,"Minor", IF(O30=1,"Limited",IF(O30=0,""))))))</f>
        <v>Moderate</v>
      </c>
      <c r="Q30" s="59">
        <f t="shared" si="18"/>
        <v>6</v>
      </c>
      <c r="R30" s="98"/>
      <c r="S30" s="8"/>
      <c r="AC30" s="8"/>
    </row>
    <row r="31" spans="1:29" ht="16">
      <c r="A31" s="99"/>
      <c r="B31" s="30" t="s">
        <v>43</v>
      </c>
      <c r="C31" s="47"/>
      <c r="D31" s="45"/>
      <c r="E31" s="46"/>
      <c r="F31" s="33"/>
      <c r="G31" s="36"/>
      <c r="H31" s="46"/>
      <c r="I31" s="46"/>
      <c r="J31" s="37"/>
      <c r="K31" s="38"/>
      <c r="L31" s="95"/>
      <c r="M31" s="45"/>
      <c r="N31" s="46"/>
      <c r="O31" s="33"/>
      <c r="P31" s="36"/>
      <c r="Q31" s="46"/>
      <c r="R31" s="44"/>
      <c r="S31" s="8"/>
      <c r="AC31" s="8"/>
    </row>
    <row r="32" spans="1:29" ht="47" customHeight="1" thickBot="1">
      <c r="A32" s="103">
        <v>10</v>
      </c>
      <c r="B32" s="104" t="s">
        <v>45</v>
      </c>
      <c r="C32" s="105" t="s">
        <v>22</v>
      </c>
      <c r="D32" s="106">
        <v>3</v>
      </c>
      <c r="E32" s="107" t="str">
        <f t="shared" si="7"/>
        <v>Possible</v>
      </c>
      <c r="F32" s="106">
        <v>4</v>
      </c>
      <c r="G32" s="108" t="str">
        <f t="shared" si="19"/>
        <v>Significant</v>
      </c>
      <c r="H32" s="109">
        <f t="shared" si="2"/>
        <v>12</v>
      </c>
      <c r="I32" s="110"/>
      <c r="J32" s="111"/>
      <c r="K32" s="112" t="s">
        <v>46</v>
      </c>
      <c r="L32" s="113"/>
      <c r="M32" s="106">
        <v>3</v>
      </c>
      <c r="N32" s="107" t="s">
        <v>10</v>
      </c>
      <c r="O32" s="106">
        <v>3</v>
      </c>
      <c r="P32" s="108" t="str">
        <f t="shared" ref="P32" si="21">IF(O32=5,"Catastrophic", IF(O32=4, "Significant", IF(O32=3, "Moderate", IF(O32=2,"Minor", IF(O32=1,"Limited",IF(O32=0,""))))))</f>
        <v>Moderate</v>
      </c>
      <c r="Q32" s="109">
        <f t="shared" ref="Q32" si="22">M32*O32</f>
        <v>9</v>
      </c>
      <c r="R32" s="114"/>
      <c r="S32" s="8"/>
      <c r="AC32" s="8"/>
    </row>
  </sheetData>
  <dataConsolidate/>
  <mergeCells count="45">
    <mergeCell ref="Q26:R26"/>
    <mergeCell ref="Q28:R28"/>
    <mergeCell ref="Q29:R29"/>
    <mergeCell ref="Q30:R30"/>
    <mergeCell ref="Q32:R32"/>
    <mergeCell ref="H32:I32"/>
    <mergeCell ref="H24:I24"/>
    <mergeCell ref="H19:I19"/>
    <mergeCell ref="M11:N13"/>
    <mergeCell ref="O11:P13"/>
    <mergeCell ref="H29:I29"/>
    <mergeCell ref="H30:I30"/>
    <mergeCell ref="H26:I26"/>
    <mergeCell ref="D10:R10"/>
    <mergeCell ref="H27:I27"/>
    <mergeCell ref="Q27:R27"/>
    <mergeCell ref="D11:E13"/>
    <mergeCell ref="F11:G13"/>
    <mergeCell ref="K11:K13"/>
    <mergeCell ref="H22:I22"/>
    <mergeCell ref="H28:I28"/>
    <mergeCell ref="Q11:R11"/>
    <mergeCell ref="Q16:R16"/>
    <mergeCell ref="Q17:R17"/>
    <mergeCell ref="Q18:R18"/>
    <mergeCell ref="Q20:R20"/>
    <mergeCell ref="A10:A13"/>
    <mergeCell ref="H16:I16"/>
    <mergeCell ref="H11:I11"/>
    <mergeCell ref="H20:I20"/>
    <mergeCell ref="H18:I18"/>
    <mergeCell ref="H17:I17"/>
    <mergeCell ref="B10:B13"/>
    <mergeCell ref="C10:C13"/>
    <mergeCell ref="Q15:R15"/>
    <mergeCell ref="H15:I15"/>
    <mergeCell ref="Q25:R25"/>
    <mergeCell ref="H25:I25"/>
    <mergeCell ref="H23:I23"/>
    <mergeCell ref="Q23:R23"/>
    <mergeCell ref="H21:I21"/>
    <mergeCell ref="Q21:R21"/>
    <mergeCell ref="Q22:R22"/>
    <mergeCell ref="Q24:R24"/>
    <mergeCell ref="Q19:R19"/>
  </mergeCells>
  <phoneticPr fontId="3" type="noConversion"/>
  <conditionalFormatting sqref="H16:I18 H20:I20 H22:I22 H24:I24 H26:I26 H28:I28 H30:I30 Q30:R30 H32:I32">
    <cfRule type="cellIs" dxfId="5" priority="271" stopIfTrue="1" operator="between">
      <formula>0</formula>
      <formula>5</formula>
    </cfRule>
    <cfRule type="cellIs" dxfId="4" priority="272" stopIfTrue="1" operator="between">
      <formula>6</formula>
      <formula>15</formula>
    </cfRule>
    <cfRule type="cellIs" dxfId="3" priority="273" stopIfTrue="1" operator="between">
      <formula>16</formula>
      <formula>25</formula>
    </cfRule>
  </conditionalFormatting>
  <conditionalFormatting sqref="Q16:R18 Q20:R20 Q22:R22 Q24:R24 Q26:R26 Q28:R28 Q32:R32">
    <cfRule type="cellIs" dxfId="2" priority="4" stopIfTrue="1" operator="between">
      <formula>0</formula>
      <formula>5</formula>
    </cfRule>
    <cfRule type="cellIs" dxfId="1" priority="5" stopIfTrue="1" operator="between">
      <formula>6</formula>
      <formula>15</formula>
    </cfRule>
    <cfRule type="cellIs" dxfId="0" priority="6" stopIfTrue="1" operator="between">
      <formula>16</formula>
      <formula>25</formula>
    </cfRule>
  </conditionalFormatting>
  <printOptions horizontalCentered="1" headings="1" gridLines="1"/>
  <pageMargins left="0.70866141732283472" right="0.70866141732283472" top="0.74803149606299213" bottom="0.74803149606299213" header="0.31496062992125984" footer="0.31496062992125984"/>
  <pageSetup paperSize="8" scale="84" fitToHeight="0" orientation="landscape" r:id="rId1"/>
  <headerFooter alignWithMargins="0"/>
  <colBreaks count="1" manualBreakCount="1">
    <brk id="3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03B91-1616-604B-BFCB-4290859637FA}">
  <dimension ref="A1"/>
  <sheetViews>
    <sheetView topLeftCell="A3" workbookViewId="0"/>
  </sheetViews>
  <sheetFormatPr baseColWidth="10" defaultColWidth="11.5" defaultRowHeight="13"/>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2:I19"/>
  <sheetViews>
    <sheetView workbookViewId="0">
      <selection activeCell="M13" sqref="M13"/>
    </sheetView>
  </sheetViews>
  <sheetFormatPr baseColWidth="10" defaultColWidth="11.5" defaultRowHeight="13"/>
  <cols>
    <col min="1" max="256" width="8.83203125" customWidth="1"/>
  </cols>
  <sheetData>
    <row r="12" spans="2:9">
      <c r="B12" s="69" t="s">
        <v>42</v>
      </c>
      <c r="C12" s="70" t="s">
        <v>12</v>
      </c>
      <c r="D12" s="2">
        <v>5</v>
      </c>
      <c r="E12" s="3">
        <v>5</v>
      </c>
      <c r="F12" s="7">
        <v>10</v>
      </c>
      <c r="G12" s="7">
        <v>15</v>
      </c>
      <c r="H12" s="4">
        <v>20</v>
      </c>
      <c r="I12" s="4">
        <v>25</v>
      </c>
    </row>
    <row r="13" spans="2:9">
      <c r="B13" s="69"/>
      <c r="C13" s="70" t="s">
        <v>11</v>
      </c>
      <c r="D13" s="2">
        <v>4</v>
      </c>
      <c r="E13" s="3">
        <v>4</v>
      </c>
      <c r="F13" s="7">
        <v>8</v>
      </c>
      <c r="G13" s="7">
        <v>12</v>
      </c>
      <c r="H13" s="4">
        <v>16</v>
      </c>
      <c r="I13" s="4">
        <v>20</v>
      </c>
    </row>
    <row r="14" spans="2:9">
      <c r="B14" s="69"/>
      <c r="C14" s="70" t="s">
        <v>10</v>
      </c>
      <c r="D14" s="2">
        <v>3</v>
      </c>
      <c r="E14" s="3">
        <v>3</v>
      </c>
      <c r="F14" s="7">
        <v>6</v>
      </c>
      <c r="G14" s="7">
        <v>9</v>
      </c>
      <c r="H14" s="7">
        <v>12</v>
      </c>
      <c r="I14" s="7">
        <v>15</v>
      </c>
    </row>
    <row r="15" spans="2:9">
      <c r="B15" s="69"/>
      <c r="C15" s="70" t="s">
        <v>8</v>
      </c>
      <c r="D15" s="2">
        <v>2</v>
      </c>
      <c r="E15" s="3">
        <v>2</v>
      </c>
      <c r="F15" s="3">
        <v>4</v>
      </c>
      <c r="G15" s="7">
        <v>6</v>
      </c>
      <c r="H15" s="7">
        <v>8</v>
      </c>
      <c r="I15" s="7">
        <v>10</v>
      </c>
    </row>
    <row r="16" spans="2:9">
      <c r="B16" s="69"/>
      <c r="C16" s="70" t="s">
        <v>13</v>
      </c>
      <c r="D16" s="2">
        <v>1</v>
      </c>
      <c r="E16" s="3">
        <v>1</v>
      </c>
      <c r="F16" s="3">
        <v>2</v>
      </c>
      <c r="G16" s="3">
        <v>3</v>
      </c>
      <c r="H16" s="3">
        <v>4</v>
      </c>
      <c r="I16" s="3">
        <v>5</v>
      </c>
    </row>
    <row r="17" spans="2:9">
      <c r="B17" s="1"/>
      <c r="C17" s="1"/>
      <c r="D17" s="6">
        <v>0</v>
      </c>
      <c r="E17" s="5">
        <v>1</v>
      </c>
      <c r="F17" s="5">
        <v>2</v>
      </c>
      <c r="G17" s="5">
        <v>3</v>
      </c>
      <c r="H17" s="2">
        <v>4</v>
      </c>
      <c r="I17" s="2">
        <v>5</v>
      </c>
    </row>
    <row r="18" spans="2:9" ht="67">
      <c r="B18" s="1"/>
      <c r="C18" s="1"/>
      <c r="D18" s="1"/>
      <c r="E18" s="71" t="s">
        <v>14</v>
      </c>
      <c r="F18" s="71" t="s">
        <v>15</v>
      </c>
      <c r="G18" s="71" t="s">
        <v>16</v>
      </c>
      <c r="H18" s="71" t="s">
        <v>9</v>
      </c>
      <c r="I18" s="71" t="s">
        <v>17</v>
      </c>
    </row>
    <row r="19" spans="2:9">
      <c r="B19" s="1"/>
      <c r="C19" s="1"/>
      <c r="D19" s="1"/>
      <c r="E19" s="72" t="s">
        <v>18</v>
      </c>
      <c r="F19" s="72"/>
      <c r="G19" s="72"/>
      <c r="H19" s="72"/>
      <c r="I19" s="72"/>
    </row>
  </sheetData>
  <mergeCells count="2">
    <mergeCell ref="B12:B16"/>
    <mergeCell ref="E19:I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57b4ed-9a1d-46e4-8742-d36197a2ad4b">
      <Terms xmlns="http://schemas.microsoft.com/office/infopath/2007/PartnerControls"/>
    </lcf76f155ced4ddcb4097134ff3c332f>
    <TaxCatchAll xmlns="59298c87-204b-4fb0-b35e-092b817fb6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0EFFF37D4C4F498F56CAEE601F03F3" ma:contentTypeVersion="12" ma:contentTypeDescription="Create a new document." ma:contentTypeScope="" ma:versionID="0c1ac3d59260dcba72190b8e6277ca61">
  <xsd:schema xmlns:xsd="http://www.w3.org/2001/XMLSchema" xmlns:xs="http://www.w3.org/2001/XMLSchema" xmlns:p="http://schemas.microsoft.com/office/2006/metadata/properties" xmlns:ns2="8b57b4ed-9a1d-46e4-8742-d36197a2ad4b" xmlns:ns3="59298c87-204b-4fb0-b35e-092b817fb6f4" targetNamespace="http://schemas.microsoft.com/office/2006/metadata/properties" ma:root="true" ma:fieldsID="65654c9dd016adc767034ca5a0f4e4d4" ns2:_="" ns3:_="">
    <xsd:import namespace="8b57b4ed-9a1d-46e4-8742-d36197a2ad4b"/>
    <xsd:import namespace="59298c87-204b-4fb0-b35e-092b817fb6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7b4ed-9a1d-46e4-8742-d36197a2ad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fd72186-7d2c-4227-b0e6-44c1e509c68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298c87-204b-4fb0-b35e-092b817fb6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7b693ec-fc56-4e1c-b04a-27c10cd807e7}" ma:internalName="TaxCatchAll" ma:showField="CatchAllData" ma:web="59298c87-204b-4fb0-b35e-092b817fb6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3B3A2-7046-440E-9F71-F7815F8806C9}">
  <ds:schemaRefs>
    <ds:schemaRef ds:uri="http://schemas.microsoft.com/sharepoint/v3/contenttype/forms"/>
  </ds:schemaRefs>
</ds:datastoreItem>
</file>

<file path=customXml/itemProps2.xml><?xml version="1.0" encoding="utf-8"?>
<ds:datastoreItem xmlns:ds="http://schemas.openxmlformats.org/officeDocument/2006/customXml" ds:itemID="{B9480178-2ABD-4959-934B-629C32F1EAD8}">
  <ds:schemaRefs>
    <ds:schemaRef ds:uri="http://www.w3.org/XML/1998/namespace"/>
    <ds:schemaRef ds:uri="8b57b4ed-9a1d-46e4-8742-d36197a2ad4b"/>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 ds:uri="59298c87-204b-4fb0-b35e-092b817fb6f4"/>
    <ds:schemaRef ds:uri="http://purl.org/dc/dcmitype/"/>
  </ds:schemaRefs>
</ds:datastoreItem>
</file>

<file path=customXml/itemProps3.xml><?xml version="1.0" encoding="utf-8"?>
<ds:datastoreItem xmlns:ds="http://schemas.openxmlformats.org/officeDocument/2006/customXml" ds:itemID="{9F3CE29F-EC78-4ABB-8EC8-6C0D79448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57b4ed-9a1d-46e4-8742-d36197a2ad4b"/>
    <ds:schemaRef ds:uri="59298c87-204b-4fb0-b35e-092b817fb6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RA</vt:lpstr>
      <vt:lpstr>Sheet1</vt:lpstr>
      <vt:lpstr>DO NOT DELETE</vt:lpstr>
      <vt:lpstr>RA!Print_Titles</vt:lpstr>
    </vt:vector>
  </TitlesOfParts>
  <Manager/>
  <Company>CMS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edward.parsons</dc:creator>
  <cp:keywords/>
  <dc:description/>
  <cp:lastModifiedBy>Katie Ford</cp:lastModifiedBy>
  <cp:revision/>
  <cp:lastPrinted>2026-05-19T10:24:52Z</cp:lastPrinted>
  <dcterms:created xsi:type="dcterms:W3CDTF">2014-04-02T08:34:12Z</dcterms:created>
  <dcterms:modified xsi:type="dcterms:W3CDTF">2026-05-19T12:09:59Z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0x010100180EFFF37D4C4F498F56CAEE601F03F3</vt:lpwstr>
  </property>
  <property fmtid="{D5CDD505-2E9C-101B-9397-08002B2CF9AE}" pid="3" name="MediaServiceImageTags">
    <vt:lpwstr/>
  </property>
</Properties>
</file>